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OMAPS\Downloads\"/>
    </mc:Choice>
  </mc:AlternateContent>
  <xr:revisionPtr revIDLastSave="0" documentId="8_{7ED4E243-5666-4313-B935-FC1EEDEB9DB6}" xr6:coauthVersionLast="47" xr6:coauthVersionMax="47" xr10:uidLastSave="{00000000-0000-0000-0000-000000000000}"/>
  <bookViews>
    <workbookView xWindow="-28920" yWindow="-1095" windowWidth="29040" windowHeight="15720" tabRatio="642" xr2:uid="{00000000-000D-0000-FFFF-FFFF00000000}"/>
  </bookViews>
  <sheets>
    <sheet name="Contents" sheetId="3" r:id="rId1"/>
    <sheet name="Notes" sheetId="22" r:id="rId2"/>
    <sheet name="National" sheetId="6" r:id="rId3"/>
    <sheet name="NSW" sheetId="23" r:id="rId4"/>
    <sheet name="VIC" sheetId="24" r:id="rId5"/>
    <sheet name="QLD" sheetId="25" r:id="rId6"/>
    <sheet name="WA" sheetId="27" r:id="rId7"/>
    <sheet name="SA" sheetId="26" r:id="rId8"/>
    <sheet name="TAS" sheetId="28" r:id="rId9"/>
    <sheet name="ACT" sheetId="30" r:id="rId10"/>
    <sheet name="NT" sheetId="29"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2" l="1"/>
</calcChain>
</file>

<file path=xl/sharedStrings.xml><?xml version="1.0" encoding="utf-8"?>
<sst xmlns="http://schemas.openxmlformats.org/spreadsheetml/2006/main" count="499" uniqueCount="102">
  <si>
    <t>Tab Name</t>
  </si>
  <si>
    <t>Description</t>
  </si>
  <si>
    <t>National</t>
  </si>
  <si>
    <t>National summary of Obstetrics and Gynaecology workforce</t>
  </si>
  <si>
    <t>NSW</t>
  </si>
  <si>
    <t>Current Obstetrics and Gynaecology Workforce &amp; Projections - New South Wales</t>
  </si>
  <si>
    <t>VIC</t>
  </si>
  <si>
    <t>QLD</t>
  </si>
  <si>
    <t>WA</t>
  </si>
  <si>
    <t>SA</t>
  </si>
  <si>
    <t>TAS</t>
  </si>
  <si>
    <t>ACT</t>
  </si>
  <si>
    <t>NT</t>
  </si>
  <si>
    <t>Notes</t>
  </si>
  <si>
    <t>Obstetrics and Gynaecology (O&amp;G) workforce</t>
  </si>
  <si>
    <t>•</t>
  </si>
  <si>
    <t>Full-time Equivalent (FTE) O&amp;G specialists</t>
  </si>
  <si>
    <t>Total specialist hours (clinical and non-clinical) of O&amp;G specialists are used in modelling supply. One Full-Time Equivalent (FTE) is defined as 40 self-reported weekly average hours in the AFHW dataset (across 46 weeks in the year).</t>
  </si>
  <si>
    <t>Projection and Historic periods</t>
  </si>
  <si>
    <t>O&amp;G Supply and Demand Model</t>
  </si>
  <si>
    <t xml:space="preserve">The Supply and Demand models uses a combination of microsimulation and time series modelling approaches to forecast O&amp;G supply &amp; demand for the next 25 years. Microsimulation is a modelling technique for simulating a set of data at individual patient or provider level. Time series regression is a statistical method for predicting a future response based on the response history and the influence of relevant predictors. </t>
  </si>
  <si>
    <t>The supply model uses the population of O&amp;G specialists in the 2023 AFHW data as the starting stock. For each yearly iteration, there is an algorithm of rules/steps to follow based off predetermined probabilities to model changes to the stock. For example, providers exit the workforce permanently or temporarily based on historic exit rates for their corresponding cohort.</t>
  </si>
  <si>
    <t>Baseline demand is defined as demand projections under the initial equilibrium assumption where supply is assumed to meet demand in base year.</t>
  </si>
  <si>
    <t>Entries</t>
  </si>
  <si>
    <t>New entries into the O&amp;G workforce are modelled through a training pipeline module that models O&amp;G trainees in the Royal Australian and New Zealand College of Obstetricians and Gynaecologists (RANZCOG) Fellowship and SIMG pathways.</t>
  </si>
  <si>
    <t>Exits</t>
  </si>
  <si>
    <t>Geography</t>
  </si>
  <si>
    <t>State and territory figures is based on the Australian Statistical Geography Standard (ASGS) 2021.</t>
  </si>
  <si>
    <t>Obstetrics and Gynaecology Workforce &amp; Projections - National</t>
  </si>
  <si>
    <t>National - Obstetrics and Gynaecology Workforce &amp; Projections</t>
  </si>
  <si>
    <t>Number of obstetricians and gynecologists: National supply vs demand</t>
  </si>
  <si>
    <t>Obstetrics and Gynaecology FTE: National supply vs demand</t>
  </si>
  <si>
    <t>Headcount</t>
  </si>
  <si>
    <t>Supply</t>
  </si>
  <si>
    <t>New Entries</t>
  </si>
  <si>
    <t>Re-entries</t>
  </si>
  <si>
    <t>Permanent Exits</t>
  </si>
  <si>
    <t>Temporary Exits</t>
  </si>
  <si>
    <t>Demand</t>
  </si>
  <si>
    <t>Surplus / Shortfall</t>
  </si>
  <si>
    <t>Full-time equivalent (FTE)</t>
  </si>
  <si>
    <t>Obstetrics and Gynaecology Workforce &amp; Projections - New South Wales</t>
  </si>
  <si>
    <t>New South Wales - Obstetrics and Gynaecology Workforce &amp; Projections</t>
  </si>
  <si>
    <t xml:space="preserve">Number of obstetricians and gynecologists: NSW supply vs demand </t>
  </si>
  <si>
    <t xml:space="preserve">Obstetrics and Gynaecology FTE: NSW supply vs demand </t>
  </si>
  <si>
    <t>Inter-state migration</t>
  </si>
  <si>
    <t>To this state</t>
  </si>
  <si>
    <t>From this state</t>
  </si>
  <si>
    <t>Obstetrics and Gynaecology Workforce &amp; Projections - Victoria</t>
  </si>
  <si>
    <t>Victoria - Obstetrics and Gynaecology Workforce &amp; Projections</t>
  </si>
  <si>
    <t xml:space="preserve">Number of obstetricians and gynecologists: VIC supply vs demand </t>
  </si>
  <si>
    <t xml:space="preserve">Obstetrics and Gynaecology FTE: VIC supply vs demand </t>
  </si>
  <si>
    <t>Obstetrics and Gynaecology Workforce &amp; Projections - Queensland</t>
  </si>
  <si>
    <t>Queensland - Obstetrics and Gynaecology Workforce &amp; Projections</t>
  </si>
  <si>
    <t xml:space="preserve">Number of obstetricians and gynecologists: QLD supply vs demand </t>
  </si>
  <si>
    <t xml:space="preserve">Obstetrics and Gynaecology FTE: QLD supply vs demand </t>
  </si>
  <si>
    <t>Obstetrics and Gynaecology Workforce &amp; Projections - Western Australia</t>
  </si>
  <si>
    <t>Western Australia - Obstetrics and Gynaecology Workforce &amp; Projections</t>
  </si>
  <si>
    <t xml:space="preserve">Number of obstetricians and gynecologists: WA supply vs demand </t>
  </si>
  <si>
    <t xml:space="preserve">Obstetrics and Gynaecology FTE: WA supply vs demand </t>
  </si>
  <si>
    <t>Obstetrics and Gynaecology Workforce &amp; Projections - Tasmania</t>
  </si>
  <si>
    <t>Tasmania - Obstetrics and Gynaecology Workforce &amp; Projections</t>
  </si>
  <si>
    <t xml:space="preserve">Number of obstetricians and gynecologists: TAS supply vs demand </t>
  </si>
  <si>
    <t xml:space="preserve">Obstetrics and Gynaecology FTE: TAS supply vs demand </t>
  </si>
  <si>
    <t>Obstetrics and Gynaecology Workforce &amp; Projections - Northern Territory</t>
  </si>
  <si>
    <t>Northern Territory - Obstetrics and Gynaecology Workforce &amp; Projections</t>
  </si>
  <si>
    <t xml:space="preserve">Number of obstetricians and gynecologists: NT supply vs demand </t>
  </si>
  <si>
    <t xml:space="preserve">Obstetrics and Gynaecology FTE: NT supply vs demand </t>
  </si>
  <si>
    <t>Obstetrics and Gynaecology Workforce &amp; Projections - South Australia</t>
  </si>
  <si>
    <t>South Australia - Obstetrics and Gynaecology Workforce &amp; Projections</t>
  </si>
  <si>
    <t xml:space="preserve">Number of obstetricians and gynecologists: SA supply vs demand </t>
  </si>
  <si>
    <t xml:space="preserve">Obstetrics and Gynaecology FTE: SA supply vs demand </t>
  </si>
  <si>
    <t>Obstetrics and Gynaecology Workforce &amp; Projections - Australian Capital Territory</t>
  </si>
  <si>
    <t>Australian Capital Territory - Obstetrics and Gynaecology Workforce &amp; Projections</t>
  </si>
  <si>
    <t xml:space="preserve">Number of obstetricians and gynecologists: ACT supply vs demand </t>
  </si>
  <si>
    <t xml:space="preserve">Obstetrics and Gynaecology FTE: ACT supply vs demand </t>
  </si>
  <si>
    <t>Contents - Obstetrics and Gynaecology Workforce and Projections</t>
  </si>
  <si>
    <t>Obstetrics and Gynaecology Workforce and Projections - National summary</t>
  </si>
  <si>
    <t>Obstetrics and Gynaecology Workforce and Projections - Summary by State/Territory (based on service location)</t>
  </si>
  <si>
    <t>The numbers for Western Australia include the other territories ‘Christmas Island’, ‘Cocos (Keeling) Islands’ and New South Wales include ‘Jervis Bay’ and ‘Norfolk Island’.</t>
  </si>
  <si>
    <t xml:space="preserve">The O&amp;G workforce data is obtained from Australia's Future Health Workforce (AFHW) dataset. AFHW datasets are created from the National Health Workforce Datasets (NHWDS) for modelling purposes. A sequence of rules (supply criteria) is applied to each NHWDS to determine which practitioners meet the definition of supply for each profession (and sub-groups where applicable). The headcount and workload of these practitioners, along with other variables required for modelling, are included, derived or imputed in the AFHW datasets.  </t>
  </si>
  <si>
    <t>Last updated: April 2026</t>
  </si>
  <si>
    <t>Current Obstetrics and Gynaecology Workforce &amp; Projections - Victoria</t>
  </si>
  <si>
    <t>Current Obstetrics and Gynaecology Workforce &amp; Projections - Queensland</t>
  </si>
  <si>
    <t>Current Obstetrics and Gynaecology Workforce &amp; Projections - Western Australia</t>
  </si>
  <si>
    <t>Current Obstetrics and Gynaecology Workforce &amp; Projections - South Australia</t>
  </si>
  <si>
    <t>Current Obstetrics and Gynaecology Workforce &amp; Projections - Tasmania</t>
  </si>
  <si>
    <t>Current Obstetrics and Gynaecology Workforce &amp; Projections - Australian Capital Territory</t>
  </si>
  <si>
    <t>Current Obstetrics and Gynaecology Workforce &amp; Projections - Northern Territory</t>
  </si>
  <si>
    <t>OFFICIAL</t>
  </si>
  <si>
    <t>To be in scope of the model, O&amp;G specialists must be:
- registered as a medical practitioner and have O&amp;G as one of their 6 specialties with Ahpra
- working in medicine in Australia including those on extended leave, and
- working clinical hours, and indicate O&amp;G as a specialty they worked the most or second most hours in.</t>
  </si>
  <si>
    <t>If an O&amp;G specialist is employed but on extended leave (defined as a period of over 3 months), their hours are halved for simplicity, assuming they worked an average of 6 months during the year.</t>
  </si>
  <si>
    <t xml:space="preserve">The numbers for 2019 to 2023 represent historic data or actuals. </t>
  </si>
  <si>
    <t>The numbers for 2024 to 2048 represent projected supply and demand model outputs.</t>
  </si>
  <si>
    <t>For more information on the O&amp;G supply and demand modelling methodology, please see the detailed method paper from the link below:</t>
  </si>
  <si>
    <t>Obstetrics and Gynaecology Supply and Demand Model - Methodology Paper</t>
  </si>
  <si>
    <t>Permanent exits: refers to O&amp;G specialist who, after working for at least one reporting period (i.e. one year), leaves the workforce and does not return within a 4-year period.</t>
  </si>
  <si>
    <t>Temporary exits: refers to an O&amp;G specialist who leaves the workforce after working for at least one reporting period (i.e. one year) but returns to the medical profession within a 4-year period.</t>
  </si>
  <si>
    <t>Exits reported for 2023 are projections, as 2024 data are not available yet to determine the actual number of exits in 2023.</t>
  </si>
  <si>
    <t>Workforce re-entries are defined as O&amp;G specialists who return to the workforce within a 4-year period.</t>
  </si>
  <si>
    <t>A new entry is defined as an O&amp;G specialist who is in the workforce in the base year (2023) but was not in the workforce at any point in the previous 4 years.</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</si>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</sst>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
    <numFmt numFmtId="167" formatCode="_-* #,##0.0_-;\-* #,##0.0_-;_-* &quot;-&quot;??_-;_-@_-"/>
  </numFmts>
  <fonts count="3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Segoe UI"/>
      <family val="2"/>
    </font>
    <font>
      <b/>
      <sz val="10"/>
      <name val="Segoe UI"/>
      <family val="2"/>
    </font>
    <font>
      <sz val="10"/>
      <color rgb="FFFF0000"/>
      <name val="Segoe UI"/>
      <family val="2"/>
    </font>
    <font>
      <sz val="11"/>
      <color indexed="8"/>
      <name val="Calibri"/>
      <family val="2"/>
      <scheme val="minor"/>
    </font>
    <font>
      <u/>
      <sz val="11"/>
      <color theme="10"/>
      <name val="Calibri"/>
      <family val="2"/>
      <scheme val="minor"/>
    </font>
    <font>
      <sz val="9.5"/>
      <color rgb="FF000000"/>
      <name val="Albany AMT"/>
      <family val="2"/>
    </font>
    <font>
      <b/>
      <sz val="16"/>
      <color theme="2" tint="-0.89999084444715716"/>
      <name val="Segoe UI"/>
      <family val="2"/>
    </font>
    <font>
      <b/>
      <sz val="12"/>
      <color theme="2" tint="-0.89999084444715716"/>
      <name val="Segoe UI"/>
      <family val="2"/>
    </font>
    <font>
      <sz val="10"/>
      <color theme="1"/>
      <name val="Segoe UI"/>
      <family val="2"/>
    </font>
    <font>
      <sz val="9"/>
      <color rgb="FF000000"/>
      <name val="Segoe UI"/>
      <family val="2"/>
    </font>
    <font>
      <sz val="10"/>
      <color rgb="FF000000"/>
      <name val="Segoe UI"/>
      <family val="2"/>
    </font>
    <font>
      <b/>
      <sz val="12"/>
      <color theme="0"/>
      <name val="Segoe UI"/>
      <family val="2"/>
    </font>
    <font>
      <b/>
      <sz val="11"/>
      <color rgb="FF000000"/>
      <name val="Segoe UI"/>
      <family val="2"/>
    </font>
    <font>
      <b/>
      <sz val="10"/>
      <color rgb="FF000000"/>
      <name val="Segoe UI"/>
      <family val="2"/>
    </font>
    <font>
      <u/>
      <sz val="10"/>
      <color theme="10"/>
      <name val="Segoe UI"/>
      <family val="2"/>
    </font>
    <font>
      <sz val="14"/>
      <color theme="1"/>
      <name val="Segoe UI"/>
      <family val="2"/>
    </font>
    <font>
      <sz val="10"/>
      <color theme="0"/>
      <name val="Arial"/>
      <family val="2"/>
    </font>
    <font>
      <sz val="10"/>
      <color theme="1"/>
      <name val="Arial"/>
      <family val="2"/>
    </font>
    <font>
      <b/>
      <sz val="11"/>
      <color theme="3" tint="-0.499984740745262"/>
      <name val="Arial"/>
      <family val="2"/>
    </font>
    <font>
      <sz val="10"/>
      <name val="Arial"/>
      <family val="2"/>
    </font>
    <font>
      <sz val="9.5"/>
      <color rgb="FF000000"/>
      <name val="Segoe UI"/>
      <family val="2"/>
    </font>
    <font>
      <sz val="9"/>
      <name val="Segoe UI"/>
      <family val="2"/>
    </font>
    <font>
      <sz val="9.5"/>
      <name val="Segoe UI"/>
      <family val="2"/>
    </font>
    <font>
      <i/>
      <sz val="10"/>
      <color theme="1"/>
      <name val="Calibri"/>
      <family val="2"/>
      <scheme val="minor"/>
    </font>
    <font>
      <sz val="10"/>
      <name val="Segoe UI"/>
    </font>
    <font>
      <b/>
      <sz val="11"/>
      <color theme="0"/>
      <name val="Segoe UI"/>
      <family val="2"/>
    </font>
    <font>
      <sz val="11"/>
      <color rgb="FF000000"/>
      <name val="Calibri"/>
      <scheme val="minor"/>
    </font>
    <font>
      <b/>
      <sz val="18"/>
      <color theme="0"/>
      <name val="Arial"/>
      <family val="2"/>
    </font>
    <font>
      <sz val="10"/>
      <color theme="0"/>
      <name val="Segoe UI"/>
      <family val="2"/>
    </font>
    <font>
      <sz val="10"/>
      <color rgb="FFFF0000"/>
      <name val="Arial"/>
      <family val="2"/>
    </font>
    <font>
      <sz val="14"/>
      <color rgb="FF3A3838"/>
      <name val="Segoe UI Semibold"/>
      <family val="2"/>
    </font>
    <font>
      <b/>
      <sz val="12"/>
      <color rgb="FFFF0000"/>
      <name val="Segoe UI"/>
      <family val="2"/>
    </font>
    <font>
      <b/>
      <sz val="10"/>
      <color rgb="FFFF0000"/>
      <name val="Segoe UI"/>
      <family val="2"/>
    </font>
  </fonts>
  <fills count="19">
    <fill>
      <patternFill patternType="none"/>
    </fill>
    <fill>
      <patternFill patternType="gray125"/>
    </fill>
    <fill>
      <patternFill patternType="none">
        <fgColor rgb="FFF3FDFF"/>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3F9FB"/>
        <bgColor indexed="64"/>
      </patternFill>
    </fill>
    <fill>
      <patternFill patternType="solid">
        <fgColor rgb="FFF3F3F3"/>
        <bgColor indexed="64"/>
      </patternFill>
    </fill>
    <fill>
      <patternFill patternType="solid">
        <fgColor rgb="FFF2F2F2"/>
        <bgColor indexed="64"/>
      </patternFill>
    </fill>
    <fill>
      <patternFill patternType="solid">
        <fgColor theme="0"/>
        <bgColor rgb="FFF3FDFF"/>
      </patternFill>
    </fill>
    <fill>
      <patternFill patternType="solid">
        <fgColor theme="7" tint="0.79998168889431442"/>
        <bgColor indexed="64"/>
      </patternFill>
    </fill>
    <fill>
      <patternFill patternType="solid">
        <fgColor rgb="FFF3F7FB"/>
        <bgColor rgb="FFADD8E6"/>
      </patternFill>
    </fill>
    <fill>
      <patternFill patternType="solid">
        <fgColor rgb="FFF2F2F2"/>
        <bgColor rgb="FFADD8E6"/>
      </patternFill>
    </fill>
    <fill>
      <patternFill patternType="solid">
        <fgColor rgb="FFFFF2CC"/>
        <bgColor rgb="FFADD8E6"/>
      </patternFill>
    </fill>
    <fill>
      <patternFill patternType="solid">
        <fgColor rgb="FFFFFFFF"/>
        <bgColor rgb="FF000000"/>
      </patternFill>
    </fill>
    <fill>
      <patternFill patternType="solid">
        <fgColor rgb="FF001D52"/>
        <bgColor indexed="64"/>
      </patternFill>
    </fill>
    <fill>
      <patternFill patternType="solid">
        <fgColor rgb="FFE5FDFF"/>
        <bgColor indexed="64"/>
      </patternFill>
    </fill>
    <fill>
      <patternFill patternType="solid">
        <fgColor rgb="FFE5FDFF"/>
        <bgColor rgb="FFADD8E6"/>
      </patternFill>
    </fill>
    <fill>
      <patternFill patternType="solid">
        <fgColor rgb="FF002060"/>
        <bgColor indexed="64"/>
      </patternFill>
    </fill>
  </fills>
  <borders count="9">
    <border>
      <left/>
      <right/>
      <top/>
      <bottom/>
      <diagonal/>
    </border>
    <border>
      <left style="thin">
        <color theme="3"/>
      </left>
      <right style="thin">
        <color theme="3"/>
      </right>
      <top/>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style="thin">
        <color theme="2"/>
      </right>
      <top style="thin">
        <color theme="2"/>
      </top>
      <bottom style="thin">
        <color theme="2"/>
      </bottom>
      <diagonal/>
    </border>
    <border>
      <left/>
      <right/>
      <top style="thin">
        <color rgb="FF13478C"/>
      </top>
      <bottom style="thin">
        <color rgb="FFD9D9D9"/>
      </bottom>
      <diagonal/>
    </border>
    <border>
      <left/>
      <right/>
      <top style="thin">
        <color rgb="FFD9D9D9"/>
      </top>
      <bottom style="thin">
        <color rgb="FFD9D9D9"/>
      </bottom>
      <diagonal/>
    </border>
    <border>
      <left style="thin">
        <color rgb="FFE7E6E6"/>
      </left>
      <right style="thin">
        <color rgb="FFE7E6E6"/>
      </right>
      <top style="thin">
        <color rgb="FFE7E6E6"/>
      </top>
      <bottom style="thin">
        <color rgb="FFE7E6E6"/>
      </bottom>
      <diagonal/>
    </border>
    <border>
      <left style="thin">
        <color rgb="FFD9D9D9"/>
      </left>
      <right/>
      <top/>
      <bottom style="thin">
        <color rgb="FFD9D9D9"/>
      </bottom>
      <diagonal/>
    </border>
  </borders>
  <cellStyleXfs count="15">
    <xf numFmtId="0" fontId="0" fillId="0" borderId="0"/>
    <xf numFmtId="9" fontId="9" fillId="0" borderId="0" applyFont="0" applyFill="0" applyBorder="0" applyAlignment="0" applyProtection="0"/>
    <xf numFmtId="43" fontId="5" fillId="2" borderId="0" applyFont="0" applyFill="0" applyBorder="0" applyAlignment="0" applyProtection="0"/>
    <xf numFmtId="0" fontId="11" fillId="2" borderId="0"/>
    <xf numFmtId="0" fontId="4" fillId="2" borderId="0"/>
    <xf numFmtId="0" fontId="10" fillId="2" borderId="0" applyNumberFormat="0" applyFill="0" applyBorder="0" applyAlignment="0" applyProtection="0"/>
    <xf numFmtId="0" fontId="4" fillId="2" borderId="0"/>
    <xf numFmtId="9" fontId="4" fillId="2" borderId="0" applyFont="0" applyFill="0" applyBorder="0" applyAlignment="0" applyProtection="0"/>
    <xf numFmtId="43" fontId="4" fillId="2" borderId="0" applyFont="0" applyFill="0" applyBorder="0" applyAlignment="0" applyProtection="0"/>
    <xf numFmtId="0" fontId="10" fillId="0" borderId="0" applyNumberFormat="0" applyFill="0" applyBorder="0" applyAlignment="0" applyProtection="0"/>
    <xf numFmtId="0" fontId="3" fillId="2" borderId="0"/>
    <xf numFmtId="0" fontId="3" fillId="2" borderId="0"/>
    <xf numFmtId="0" fontId="9" fillId="2" borderId="0"/>
    <xf numFmtId="9" fontId="9" fillId="2" borderId="0" applyFont="0" applyFill="0" applyBorder="0" applyAlignment="0" applyProtection="0"/>
    <xf numFmtId="0" fontId="2" fillId="2" borderId="0"/>
  </cellStyleXfs>
  <cellXfs count="91">
    <xf numFmtId="0" fontId="0" fillId="0" borderId="0" xfId="0"/>
    <xf numFmtId="0" fontId="12" fillId="4" borderId="0" xfId="3" applyFont="1" applyFill="1" applyAlignment="1">
      <alignment horizontal="left"/>
    </xf>
    <xf numFmtId="0" fontId="13" fillId="4" borderId="0" xfId="3" applyFont="1" applyFill="1" applyAlignment="1">
      <alignment horizontal="left"/>
    </xf>
    <xf numFmtId="0" fontId="14" fillId="4" borderId="0" xfId="4" applyFont="1" applyFill="1"/>
    <xf numFmtId="0" fontId="16" fillId="5" borderId="0" xfId="3" applyFont="1" applyFill="1" applyAlignment="1">
      <alignment horizontal="left"/>
    </xf>
    <xf numFmtId="0" fontId="16" fillId="5" borderId="0" xfId="3" applyFont="1" applyFill="1" applyAlignment="1">
      <alignment horizontal="left" vertical="center"/>
    </xf>
    <xf numFmtId="0" fontId="19" fillId="5" borderId="0" xfId="3" applyFont="1" applyFill="1" applyAlignment="1">
      <alignment horizontal="left" vertical="center"/>
    </xf>
    <xf numFmtId="0" fontId="24" fillId="4" borderId="0" xfId="4" quotePrefix="1" applyFont="1" applyFill="1" applyAlignment="1">
      <alignment vertical="center"/>
    </xf>
    <xf numFmtId="164" fontId="23" fillId="4" borderId="0" xfId="4" applyNumberFormat="1" applyFont="1" applyFill="1"/>
    <xf numFmtId="9" fontId="23" fillId="4" borderId="0" xfId="7" applyFont="1" applyFill="1"/>
    <xf numFmtId="0" fontId="23" fillId="4" borderId="0" xfId="4" applyFont="1" applyFill="1"/>
    <xf numFmtId="0" fontId="4" fillId="4" borderId="0" xfId="4" applyFill="1"/>
    <xf numFmtId="0" fontId="4" fillId="8" borderId="0" xfId="4" applyFill="1"/>
    <xf numFmtId="0" fontId="26" fillId="5" borderId="0" xfId="0" applyFont="1" applyFill="1" applyAlignment="1">
      <alignment horizontal="left" vertical="center"/>
    </xf>
    <xf numFmtId="0" fontId="18" fillId="4" borderId="0" xfId="3" applyFont="1" applyFill="1" applyAlignment="1">
      <alignment horizontal="left" vertical="center"/>
    </xf>
    <xf numFmtId="0" fontId="20" fillId="9" borderId="0" xfId="5" applyFont="1" applyFill="1" applyBorder="1" applyAlignment="1">
      <alignment horizontal="justify" vertical="center" wrapText="1"/>
    </xf>
    <xf numFmtId="0" fontId="16" fillId="4" borderId="0" xfId="3" applyFont="1" applyFill="1" applyAlignment="1">
      <alignment horizontal="left"/>
    </xf>
    <xf numFmtId="0" fontId="18" fillId="4" borderId="0" xfId="3" applyFont="1" applyFill="1" applyAlignment="1">
      <alignment horizontal="left"/>
    </xf>
    <xf numFmtId="0" fontId="19" fillId="4" borderId="0" xfId="3" applyFont="1" applyFill="1" applyAlignment="1">
      <alignment horizontal="left"/>
    </xf>
    <xf numFmtId="0" fontId="16" fillId="4" borderId="0" xfId="3" applyFont="1" applyFill="1" applyAlignment="1">
      <alignment horizontal="left" vertical="center"/>
    </xf>
    <xf numFmtId="0" fontId="10" fillId="9" borderId="0" xfId="9" applyFill="1" applyBorder="1" applyAlignment="1">
      <alignment horizontal="left" vertical="center" wrapText="1"/>
    </xf>
    <xf numFmtId="166" fontId="27" fillId="5" borderId="2" xfId="4" applyNumberFormat="1" applyFont="1" applyFill="1" applyBorder="1" applyAlignment="1">
      <alignment horizontal="left" vertical="center" wrapText="1" indent="3"/>
    </xf>
    <xf numFmtId="0" fontId="28" fillId="5" borderId="0" xfId="0" applyFont="1" applyFill="1" applyAlignment="1">
      <alignment horizontal="left" vertical="center"/>
    </xf>
    <xf numFmtId="166" fontId="27" fillId="5" borderId="2" xfId="4" applyNumberFormat="1" applyFont="1" applyFill="1" applyBorder="1" applyAlignment="1">
      <alignment horizontal="left" vertical="center" wrapText="1" indent="2"/>
    </xf>
    <xf numFmtId="0" fontId="25" fillId="3" borderId="4" xfId="8" applyNumberFormat="1" applyFont="1" applyFill="1" applyBorder="1" applyAlignment="1">
      <alignment horizontal="left" indent="1"/>
    </xf>
    <xf numFmtId="0" fontId="29" fillId="10" borderId="0" xfId="4" applyFont="1" applyFill="1"/>
    <xf numFmtId="0" fontId="4" fillId="10" borderId="0" xfId="4" applyFill="1"/>
    <xf numFmtId="164" fontId="30" fillId="11" borderId="7" xfId="0" applyNumberFormat="1" applyFont="1" applyFill="1" applyBorder="1"/>
    <xf numFmtId="164" fontId="30" fillId="12" borderId="7" xfId="0" applyNumberFormat="1" applyFont="1" applyFill="1" applyBorder="1"/>
    <xf numFmtId="164" fontId="30" fillId="0" borderId="7" xfId="0" applyNumberFormat="1" applyFont="1" applyBorder="1"/>
    <xf numFmtId="167" fontId="30" fillId="11" borderId="7" xfId="0" applyNumberFormat="1" applyFont="1" applyFill="1" applyBorder="1"/>
    <xf numFmtId="167" fontId="30" fillId="12" borderId="7" xfId="0" applyNumberFormat="1" applyFont="1" applyFill="1" applyBorder="1"/>
    <xf numFmtId="167" fontId="30" fillId="0" borderId="7" xfId="0" applyNumberFormat="1" applyFont="1" applyBorder="1"/>
    <xf numFmtId="164" fontId="30" fillId="13" borderId="7" xfId="0" applyNumberFormat="1" applyFont="1" applyFill="1" applyBorder="1"/>
    <xf numFmtId="167" fontId="30" fillId="13" borderId="7" xfId="0" applyNumberFormat="1" applyFont="1" applyFill="1" applyBorder="1"/>
    <xf numFmtId="0" fontId="6" fillId="7" borderId="3" xfId="4" applyFont="1" applyFill="1" applyBorder="1" applyAlignment="1">
      <alignment horizontal="left" vertical="center" indent="1"/>
    </xf>
    <xf numFmtId="9" fontId="28" fillId="5" borderId="0" xfId="1" applyFont="1" applyFill="1" applyAlignment="1">
      <alignment horizontal="right" vertical="center"/>
    </xf>
    <xf numFmtId="43" fontId="4" fillId="4" borderId="0" xfId="4" applyNumberFormat="1" applyFill="1"/>
    <xf numFmtId="166" fontId="27" fillId="5" borderId="0" xfId="4" applyNumberFormat="1" applyFont="1" applyFill="1" applyAlignment="1">
      <alignment horizontal="left" vertical="center" wrapText="1" indent="3"/>
    </xf>
    <xf numFmtId="0" fontId="14" fillId="4" borderId="0" xfId="11" applyFont="1" applyFill="1"/>
    <xf numFmtId="0" fontId="8" fillId="4" borderId="0" xfId="11" applyFont="1" applyFill="1" applyAlignment="1">
      <alignment horizontal="left" vertical="center"/>
    </xf>
    <xf numFmtId="0" fontId="21" fillId="4" borderId="0" xfId="11" applyFont="1" applyFill="1" applyAlignment="1">
      <alignment horizontal="right" vertical="top"/>
    </xf>
    <xf numFmtId="0" fontId="14" fillId="4" borderId="0" xfId="11" applyFont="1" applyFill="1" applyAlignment="1">
      <alignment horizontal="left" vertical="center" wrapText="1"/>
    </xf>
    <xf numFmtId="0" fontId="14" fillId="2" borderId="0" xfId="11" applyFont="1" applyAlignment="1">
      <alignment wrapText="1"/>
    </xf>
    <xf numFmtId="0" fontId="14" fillId="4" borderId="0" xfId="11" applyFont="1" applyFill="1" applyAlignment="1">
      <alignment horizontal="left" vertical="center"/>
    </xf>
    <xf numFmtId="0" fontId="32" fillId="0" borderId="0" xfId="0" applyFont="1"/>
    <xf numFmtId="4" fontId="32" fillId="0" borderId="0" xfId="0" applyNumberFormat="1" applyFont="1"/>
    <xf numFmtId="165" fontId="28" fillId="5" borderId="0" xfId="1" applyNumberFormat="1" applyFont="1" applyFill="1" applyAlignment="1">
      <alignment horizontal="right" vertical="center"/>
    </xf>
    <xf numFmtId="43" fontId="28" fillId="5" borderId="0" xfId="1" applyNumberFormat="1" applyFont="1" applyFill="1" applyAlignment="1">
      <alignment horizontal="right" vertical="center"/>
    </xf>
    <xf numFmtId="0" fontId="14" fillId="4" borderId="0" xfId="6" applyFont="1" applyFill="1"/>
    <xf numFmtId="0" fontId="14" fillId="4" borderId="0" xfId="6" applyFont="1" applyFill="1" applyAlignment="1">
      <alignment horizontal="left" vertical="center"/>
    </xf>
    <xf numFmtId="0" fontId="22" fillId="4" borderId="0" xfId="4" applyFont="1" applyFill="1"/>
    <xf numFmtId="0" fontId="14" fillId="2" borderId="0" xfId="11" applyFont="1"/>
    <xf numFmtId="0" fontId="21" fillId="2" borderId="0" xfId="11" applyFont="1" applyAlignment="1">
      <alignment horizontal="right" vertical="top"/>
    </xf>
    <xf numFmtId="0" fontId="14" fillId="2" borderId="0" xfId="11" applyFont="1" applyAlignment="1">
      <alignment horizontal="left" vertical="center" wrapText="1"/>
    </xf>
    <xf numFmtId="0" fontId="22" fillId="15" borderId="0" xfId="0" applyFont="1" applyFill="1"/>
    <xf numFmtId="0" fontId="34" fillId="15" borderId="0" xfId="0" applyFont="1" applyFill="1" applyAlignment="1">
      <alignment vertical="center"/>
    </xf>
    <xf numFmtId="0" fontId="23" fillId="15" borderId="0" xfId="0" applyFont="1" applyFill="1" applyAlignment="1">
      <alignment vertical="center"/>
    </xf>
    <xf numFmtId="0" fontId="1" fillId="8" borderId="0" xfId="4" applyFont="1" applyFill="1"/>
    <xf numFmtId="0" fontId="7" fillId="17" borderId="0" xfId="0" applyFont="1" applyFill="1" applyAlignment="1">
      <alignment horizontal="center"/>
    </xf>
    <xf numFmtId="0" fontId="7" fillId="16" borderId="0" xfId="4" applyFont="1" applyFill="1" applyAlignment="1">
      <alignment horizontal="center" vertical="center" wrapText="1"/>
    </xf>
    <xf numFmtId="49" fontId="17" fillId="15" borderId="1" xfId="3" applyNumberFormat="1" applyFont="1" applyFill="1" applyBorder="1" applyAlignment="1">
      <alignment horizontal="left" vertical="center" wrapText="1"/>
    </xf>
    <xf numFmtId="0" fontId="6" fillId="4" borderId="0" xfId="11" applyFont="1" applyFill="1" applyAlignment="1">
      <alignment horizontal="left" vertical="center" wrapText="1"/>
    </xf>
    <xf numFmtId="0" fontId="6" fillId="14" borderId="0" xfId="0" applyFont="1" applyFill="1" applyAlignment="1">
      <alignment horizontal="left" vertical="center" wrapText="1"/>
    </xf>
    <xf numFmtId="165" fontId="1" fillId="4" borderId="0" xfId="1" applyNumberFormat="1" applyFont="1" applyFill="1"/>
    <xf numFmtId="0" fontId="35" fillId="15" borderId="0" xfId="0" applyFont="1" applyFill="1"/>
    <xf numFmtId="0" fontId="37" fillId="4" borderId="0" xfId="3" applyFont="1" applyFill="1" applyAlignment="1">
      <alignment horizontal="left"/>
    </xf>
    <xf numFmtId="0" fontId="14" fillId="0" borderId="0" xfId="6" applyFont="1" applyFill="1"/>
    <xf numFmtId="0" fontId="16" fillId="0" borderId="0" xfId="3" applyFont="1" applyFill="1" applyAlignment="1">
      <alignment horizontal="left"/>
    </xf>
    <xf numFmtId="0" fontId="14" fillId="0" borderId="0" xfId="11" applyFont="1" applyFill="1"/>
    <xf numFmtId="0" fontId="6" fillId="0" borderId="0" xfId="11" applyFont="1" applyFill="1" applyAlignment="1">
      <alignment vertical="top" wrapText="1"/>
    </xf>
    <xf numFmtId="0" fontId="6" fillId="0" borderId="0" xfId="11" applyFont="1" applyFill="1" applyAlignment="1">
      <alignment horizontal="justify" vertical="top" wrapText="1"/>
    </xf>
    <xf numFmtId="0" fontId="4" fillId="0" borderId="0" xfId="4" applyFill="1"/>
    <xf numFmtId="0" fontId="15" fillId="4" borderId="0" xfId="3" applyFont="1" applyFill="1" applyAlignment="1">
      <alignment horizontal="left" vertical="top"/>
    </xf>
    <xf numFmtId="0" fontId="15" fillId="4" borderId="0" xfId="3" applyFont="1" applyFill="1" applyAlignment="1">
      <alignment horizontal="left" vertical="center"/>
    </xf>
    <xf numFmtId="0" fontId="36" fillId="4" borderId="0" xfId="3" applyFont="1" applyFill="1" applyAlignment="1">
      <alignment horizontal="left"/>
    </xf>
    <xf numFmtId="0" fontId="10" fillId="0" borderId="0" xfId="9" applyFill="1" applyAlignment="1">
      <alignment horizontal="left" vertical="center" wrapText="1"/>
    </xf>
    <xf numFmtId="0" fontId="38" fillId="15" borderId="0" xfId="0" applyFont="1" applyFill="1" applyAlignment="1">
      <alignment vertical="center"/>
    </xf>
    <xf numFmtId="0" fontId="38" fillId="15" borderId="0" xfId="0" applyFont="1" applyFill="1" applyAlignment="1">
      <alignment horizontal="center" vertical="center"/>
    </xf>
    <xf numFmtId="164" fontId="30" fillId="11" borderId="7" xfId="0" applyNumberFormat="1" applyFont="1" applyFill="1" applyBorder="1" applyAlignment="1">
      <alignment horizontal="right"/>
    </xf>
    <xf numFmtId="164" fontId="30" fillId="13" borderId="7" xfId="0" applyNumberFormat="1" applyFont="1" applyFill="1" applyBorder="1" applyAlignment="1">
      <alignment horizontal="right"/>
    </xf>
    <xf numFmtId="0" fontId="35" fillId="15" borderId="0" xfId="0" applyFont="1" applyFill="1" applyAlignment="1">
      <alignment horizontal="center" vertical="center"/>
    </xf>
    <xf numFmtId="49" fontId="31" fillId="18" borderId="0" xfId="3" applyNumberFormat="1" applyFont="1" applyFill="1" applyAlignment="1">
      <alignment horizontal="left" vertical="center" wrapText="1" indent="1"/>
    </xf>
    <xf numFmtId="49" fontId="31" fillId="0" borderId="0" xfId="3" applyNumberFormat="1" applyFont="1" applyFill="1" applyAlignment="1">
      <alignment horizontal="left" vertical="center" wrapText="1" indent="1"/>
    </xf>
    <xf numFmtId="0" fontId="19" fillId="6" borderId="8" xfId="4" applyFont="1" applyFill="1" applyBorder="1" applyAlignment="1">
      <alignment horizontal="left" vertical="center"/>
    </xf>
    <xf numFmtId="0" fontId="19" fillId="6" borderId="5" xfId="4" applyFont="1" applyFill="1" applyBorder="1" applyAlignment="1">
      <alignment horizontal="left" vertical="center"/>
    </xf>
    <xf numFmtId="0" fontId="7" fillId="6" borderId="3" xfId="4" applyFont="1" applyFill="1" applyBorder="1" applyAlignment="1">
      <alignment horizontal="left" vertical="center"/>
    </xf>
    <xf numFmtId="0" fontId="7" fillId="6" borderId="6" xfId="4" applyFont="1" applyFill="1" applyBorder="1" applyAlignment="1">
      <alignment horizontal="left" vertical="center"/>
    </xf>
    <xf numFmtId="0" fontId="33" fillId="15" borderId="0" xfId="0" applyFont="1" applyFill="1" applyAlignment="1">
      <alignment horizontal="left" vertical="center"/>
    </xf>
    <xf numFmtId="0" fontId="33" fillId="15" borderId="0" xfId="0" applyFont="1" applyFill="1" applyAlignment="1">
      <alignment horizontal="center" vertical="center"/>
    </xf>
    <xf numFmtId="0" fontId="33" fillId="15" borderId="0" xfId="0" applyFont="1" applyFill="1" applyAlignment="1">
      <alignment vertical="center"/>
    </xf>
  </cellXfs>
  <cellStyles count="15">
    <cellStyle name="Comma 2" xfId="2" xr:uid="{9E496E9E-D36B-4FE6-826F-DC394E9E3038}"/>
    <cellStyle name="Comma 3" xfId="8" xr:uid="{C78E0BBD-06DB-4915-8687-969C3884D313}"/>
    <cellStyle name="Hyperlink" xfId="9" builtinId="8"/>
    <cellStyle name="Hyperlink 2" xfId="5" xr:uid="{5ED692A7-F3D7-426F-A6F7-6F404FB4451A}"/>
    <cellStyle name="Normal" xfId="0" builtinId="0"/>
    <cellStyle name="Normal 2" xfId="3" xr:uid="{2125055D-FF10-4A93-9E97-2A82E7E3C4A1}"/>
    <cellStyle name="Normal 3" xfId="12" xr:uid="{0666135B-707A-4F51-9803-FD235A0C59DE}"/>
    <cellStyle name="Normal 3 2" xfId="4" xr:uid="{49B20D8B-3F8C-489C-AB00-4CD58FBC87D4}"/>
    <cellStyle name="Normal 3 2 2" xfId="10" xr:uid="{403D9991-F113-4248-8344-18C32EBE440A}"/>
    <cellStyle name="Normal 3 2 4" xfId="14" xr:uid="{BDFFB7D5-B652-4C85-B5CB-76B33D628FFE}"/>
    <cellStyle name="Normal 3 3" xfId="6" xr:uid="{601F2DC7-29E0-4CDC-B059-FA4A732ACD07}"/>
    <cellStyle name="Normal 3 3 2" xfId="11" xr:uid="{1BD18E24-696F-49FF-BC4D-9A12D92ED035}"/>
    <cellStyle name="Per cent" xfId="1" builtinId="5"/>
    <cellStyle name="Percent 2" xfId="7" xr:uid="{A45B93AA-6B86-4678-AF58-D11D63E27AEA}"/>
    <cellStyle name="Percent 3" xfId="13" xr:uid="{8EA1DD5C-481F-43B1-AA69-D7DD79731B67}"/>
  </cellStyles>
  <dxfs count="36">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colors>
    <mruColors>
      <color rgb="FF001D52"/>
      <color rgb="FFE5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National supply vs demand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National!$A$10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National!$B$10:$O$10</c:f>
              <c:numCache>
                <c:formatCode>_-* #,##0_-;\-* #,##0_-;_-* "-"??_-;_-@_-</c:formatCode>
                <c:ptCount val="14"/>
                <c:pt idx="0">
                  <c:v>1865</c:v>
                </c:pt>
                <c:pt idx="1">
                  <c:v>1916</c:v>
                </c:pt>
                <c:pt idx="2">
                  <c:v>1980</c:v>
                </c:pt>
                <c:pt idx="3">
                  <c:v>1996</c:v>
                </c:pt>
                <c:pt idx="4">
                  <c:v>2075</c:v>
                </c:pt>
                <c:pt idx="5">
                  <c:v>2137.6</c:v>
                </c:pt>
                <c:pt idx="6">
                  <c:v>2185.5</c:v>
                </c:pt>
                <c:pt idx="7">
                  <c:v>2230.4</c:v>
                </c:pt>
                <c:pt idx="8">
                  <c:v>2276.6999999999998</c:v>
                </c:pt>
                <c:pt idx="9">
                  <c:v>2325.1999999999998</c:v>
                </c:pt>
                <c:pt idx="10">
                  <c:v>2578.8000000000002</c:v>
                </c:pt>
                <c:pt idx="11">
                  <c:v>2810.5</c:v>
                </c:pt>
                <c:pt idx="12">
                  <c:v>2999.8</c:v>
                </c:pt>
                <c:pt idx="13">
                  <c:v>3146.5</c:v>
                </c:pt>
              </c:numCache>
            </c:numRef>
          </c:yVal>
          <c:smooth val="0"/>
          <c:extLst>
            <c:ext xmlns:c16="http://schemas.microsoft.com/office/drawing/2014/chart" uri="{C3380CC4-5D6E-409C-BE32-E72D297353CC}">
              <c16:uniqueId val="{00000001-D8DC-47B4-921B-C2A01413DA12}"/>
            </c:ext>
          </c:extLst>
        </c:ser>
        <c:ser>
          <c:idx val="8"/>
          <c:order val="1"/>
          <c:tx>
            <c:strRef>
              <c:f>National!$A$17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National!$B$17:$O$17</c:f>
              <c:numCache>
                <c:formatCode>_-* #,##0_-;\-* #,##0_-;_-* "-"??_-;_-@_-</c:formatCode>
                <c:ptCount val="14"/>
                <c:pt idx="4">
                  <c:v>2075</c:v>
                </c:pt>
                <c:pt idx="5">
                  <c:v>2186</c:v>
                </c:pt>
                <c:pt idx="6">
                  <c:v>2264.6</c:v>
                </c:pt>
                <c:pt idx="7">
                  <c:v>2350.1999999999998</c:v>
                </c:pt>
                <c:pt idx="8">
                  <c:v>2437.6999999999998</c:v>
                </c:pt>
                <c:pt idx="9">
                  <c:v>2502.1</c:v>
                </c:pt>
                <c:pt idx="10">
                  <c:v>2796.8</c:v>
                </c:pt>
                <c:pt idx="11">
                  <c:v>3048.7</c:v>
                </c:pt>
                <c:pt idx="12">
                  <c:v>3226.9</c:v>
                </c:pt>
                <c:pt idx="13">
                  <c:v>3401.7</c:v>
                </c:pt>
              </c:numCache>
            </c:numRef>
          </c:yVal>
          <c:smooth val="0"/>
          <c:extLst>
            <c:ext xmlns:c16="http://schemas.microsoft.com/office/drawing/2014/chart" uri="{C3380CC4-5D6E-409C-BE32-E72D297353CC}">
              <c16:uniqueId val="{00000008-D8DC-47B4-921B-C2A01413DA1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National!$C$34</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National!$B$8:$O$8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National!$F$39</c15:sqref>
                        </c15:formulaRef>
                      </c:ext>
                    </c:extLst>
                    <c:numCache>
                      <c:formatCode>General</c:formatCode>
                      <c:ptCount val="1"/>
                    </c:numCache>
                  </c:numRef>
                </c:yVal>
                <c:smooth val="0"/>
                <c:extLst>
                  <c:ext xmlns:c16="http://schemas.microsoft.com/office/drawing/2014/chart" uri="{C3380CC4-5D6E-409C-BE32-E72D297353CC}">
                    <c16:uniqueId val="{0000000A-D8DC-47B4-921B-C2A01413DA12}"/>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WA!$R$7</c:f>
          <c:strCache>
            <c:ptCount val="1"/>
            <c:pt idx="0">
              <c:v>Obstetrics and Gynaecology FTE: WA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WA!$A$24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WA!$B$24:$O$24</c:f>
              <c:numCache>
                <c:formatCode>_-* #,##0.0_-;\-* #,##0.0_-;_-* "-"??_-;_-@_-</c:formatCode>
                <c:ptCount val="14"/>
                <c:pt idx="0">
                  <c:v>186.61850000000001</c:v>
                </c:pt>
                <c:pt idx="1">
                  <c:v>191.7527</c:v>
                </c:pt>
                <c:pt idx="2">
                  <c:v>204.87790000000001</c:v>
                </c:pt>
                <c:pt idx="3">
                  <c:v>199.62870000000001</c:v>
                </c:pt>
                <c:pt idx="4">
                  <c:v>207.58070000000001</c:v>
                </c:pt>
                <c:pt idx="5">
                  <c:v>209.48239000000001</c:v>
                </c:pt>
                <c:pt idx="6">
                  <c:v>206.16627</c:v>
                </c:pt>
                <c:pt idx="7">
                  <c:v>205.32467</c:v>
                </c:pt>
                <c:pt idx="8">
                  <c:v>207.50551999999999</c:v>
                </c:pt>
                <c:pt idx="9">
                  <c:v>212.58019999999999</c:v>
                </c:pt>
                <c:pt idx="10">
                  <c:v>226.15002999999999</c:v>
                </c:pt>
                <c:pt idx="11">
                  <c:v>246.30025000000001</c:v>
                </c:pt>
                <c:pt idx="12">
                  <c:v>263.95598999999999</c:v>
                </c:pt>
                <c:pt idx="13">
                  <c:v>268.99687999999998</c:v>
                </c:pt>
              </c:numCache>
            </c:numRef>
          </c:yVal>
          <c:smooth val="0"/>
          <c:extLst>
            <c:ext xmlns:c16="http://schemas.microsoft.com/office/drawing/2014/chart" uri="{C3380CC4-5D6E-409C-BE32-E72D297353CC}">
              <c16:uniqueId val="{00000000-2A0F-4D71-A27F-0A3BED5EE687}"/>
            </c:ext>
          </c:extLst>
        </c:ser>
        <c:ser>
          <c:idx val="8"/>
          <c:order val="1"/>
          <c:tx>
            <c:strRef>
              <c:f>WA!$A$34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WA!$B$34:$O$34</c:f>
              <c:numCache>
                <c:formatCode>_-* #,##0.0_-;\-* #,##0.0_-;_-* "-"??_-;_-@_-</c:formatCode>
                <c:ptCount val="14"/>
                <c:pt idx="4">
                  <c:v>207.58070000000001</c:v>
                </c:pt>
                <c:pt idx="5">
                  <c:v>213.51150000000001</c:v>
                </c:pt>
                <c:pt idx="6">
                  <c:v>219.4776</c:v>
                </c:pt>
                <c:pt idx="7">
                  <c:v>225.7423</c:v>
                </c:pt>
                <c:pt idx="8">
                  <c:v>231.07589999999999</c:v>
                </c:pt>
                <c:pt idx="9">
                  <c:v>236.4419</c:v>
                </c:pt>
                <c:pt idx="10">
                  <c:v>258.8082</c:v>
                </c:pt>
                <c:pt idx="11">
                  <c:v>273.58049999999997</c:v>
                </c:pt>
                <c:pt idx="12">
                  <c:v>282.21499999999997</c:v>
                </c:pt>
                <c:pt idx="13">
                  <c:v>283.80799999999999</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WA!$G$46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WA!$B$8:$O$8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WA!$O$46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SA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SA!$A$10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SA!$B$10:$O$10</c:f>
              <c:numCache>
                <c:formatCode>_-* #,##0_-;\-* #,##0_-;_-* "-"??_-;_-@_-</c:formatCode>
                <c:ptCount val="14"/>
                <c:pt idx="0">
                  <c:v>139</c:v>
                </c:pt>
                <c:pt idx="1">
                  <c:v>134</c:v>
                </c:pt>
                <c:pt idx="2">
                  <c:v>139</c:v>
                </c:pt>
                <c:pt idx="3">
                  <c:v>142</c:v>
                </c:pt>
                <c:pt idx="4">
                  <c:v>142</c:v>
                </c:pt>
                <c:pt idx="5">
                  <c:v>144.19999999999999</c:v>
                </c:pt>
                <c:pt idx="6">
                  <c:v>145.4</c:v>
                </c:pt>
                <c:pt idx="7">
                  <c:v>147.1</c:v>
                </c:pt>
                <c:pt idx="8">
                  <c:v>147.69999999999999</c:v>
                </c:pt>
                <c:pt idx="9">
                  <c:v>148.19999999999999</c:v>
                </c:pt>
                <c:pt idx="10">
                  <c:v>157.5</c:v>
                </c:pt>
                <c:pt idx="11">
                  <c:v>176.1</c:v>
                </c:pt>
                <c:pt idx="12">
                  <c:v>183.7</c:v>
                </c:pt>
                <c:pt idx="13">
                  <c:v>198</c:v>
                </c:pt>
              </c:numCache>
            </c:numRef>
          </c:yVal>
          <c:smooth val="0"/>
          <c:extLst>
            <c:ext xmlns:c16="http://schemas.microsoft.com/office/drawing/2014/chart" uri="{C3380CC4-5D6E-409C-BE32-E72D297353CC}">
              <c16:uniqueId val="{00000000-7A38-45AB-977F-C5F4E08433C0}"/>
            </c:ext>
          </c:extLst>
        </c:ser>
        <c:ser>
          <c:idx val="8"/>
          <c:order val="1"/>
          <c:tx>
            <c:strRef>
              <c:f>SA!$A$20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SA!$B$20:$O$20</c:f>
              <c:numCache>
                <c:formatCode>_-* #,##0_-;\-* #,##0_-;_-* "-"??_-;_-@_-</c:formatCode>
                <c:ptCount val="14"/>
                <c:pt idx="4">
                  <c:v>142</c:v>
                </c:pt>
                <c:pt idx="5">
                  <c:v>151.6</c:v>
                </c:pt>
                <c:pt idx="6">
                  <c:v>152.5</c:v>
                </c:pt>
                <c:pt idx="7">
                  <c:v>157</c:v>
                </c:pt>
                <c:pt idx="8">
                  <c:v>163</c:v>
                </c:pt>
                <c:pt idx="9">
                  <c:v>163.30000000000001</c:v>
                </c:pt>
                <c:pt idx="10">
                  <c:v>176.4</c:v>
                </c:pt>
                <c:pt idx="11">
                  <c:v>183.1</c:v>
                </c:pt>
                <c:pt idx="12">
                  <c:v>185.7</c:v>
                </c:pt>
                <c:pt idx="13">
                  <c:v>189.8</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SA!$G$41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SA!$B$8:$O$8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SA!$K$45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SA!$R$7</c:f>
          <c:strCache>
            <c:ptCount val="1"/>
            <c:pt idx="0">
              <c:v>Obstetrics and Gynaecology FTE: SA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SA!$A$24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SA!$B$24:$O$24</c:f>
              <c:numCache>
                <c:formatCode>_-* #,##0.0_-;\-* #,##0.0_-;_-* "-"??_-;_-@_-</c:formatCode>
                <c:ptCount val="14"/>
                <c:pt idx="0">
                  <c:v>141.09479999999999</c:v>
                </c:pt>
                <c:pt idx="1">
                  <c:v>139.7841</c:v>
                </c:pt>
                <c:pt idx="2">
                  <c:v>144.22980000000001</c:v>
                </c:pt>
                <c:pt idx="3">
                  <c:v>139.66220000000001</c:v>
                </c:pt>
                <c:pt idx="4">
                  <c:v>141.40539999999999</c:v>
                </c:pt>
                <c:pt idx="5">
                  <c:v>139.22515000000001</c:v>
                </c:pt>
                <c:pt idx="6">
                  <c:v>142.18159</c:v>
                </c:pt>
                <c:pt idx="7">
                  <c:v>140.39797999999999</c:v>
                </c:pt>
                <c:pt idx="8">
                  <c:v>140.21341000000001</c:v>
                </c:pt>
                <c:pt idx="9">
                  <c:v>143.32307</c:v>
                </c:pt>
                <c:pt idx="10">
                  <c:v>150.184</c:v>
                </c:pt>
                <c:pt idx="11">
                  <c:v>168.17437000000001</c:v>
                </c:pt>
                <c:pt idx="12">
                  <c:v>179.24593999999999</c:v>
                </c:pt>
                <c:pt idx="13">
                  <c:v>191.85961</c:v>
                </c:pt>
              </c:numCache>
            </c:numRef>
          </c:yVal>
          <c:smooth val="0"/>
          <c:extLst>
            <c:ext xmlns:c16="http://schemas.microsoft.com/office/drawing/2014/chart" uri="{C3380CC4-5D6E-409C-BE32-E72D297353CC}">
              <c16:uniqueId val="{00000000-2A0F-4D71-A27F-0A3BED5EE687}"/>
            </c:ext>
          </c:extLst>
        </c:ser>
        <c:ser>
          <c:idx val="8"/>
          <c:order val="1"/>
          <c:tx>
            <c:strRef>
              <c:f>SA!$A$34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SA!$B$34:$O$34</c:f>
              <c:numCache>
                <c:formatCode>_-* #,##0.0_-;\-* #,##0.0_-;_-* "-"??_-;_-@_-</c:formatCode>
                <c:ptCount val="14"/>
                <c:pt idx="4">
                  <c:v>141.40539999999999</c:v>
                </c:pt>
                <c:pt idx="5">
                  <c:v>144.5427</c:v>
                </c:pt>
                <c:pt idx="6">
                  <c:v>147.53389999999999</c:v>
                </c:pt>
                <c:pt idx="7">
                  <c:v>150.57060000000001</c:v>
                </c:pt>
                <c:pt idx="8">
                  <c:v>153.24850000000001</c:v>
                </c:pt>
                <c:pt idx="9">
                  <c:v>155.70910000000001</c:v>
                </c:pt>
                <c:pt idx="10">
                  <c:v>166.00399999999999</c:v>
                </c:pt>
                <c:pt idx="11">
                  <c:v>173.3203</c:v>
                </c:pt>
                <c:pt idx="12">
                  <c:v>179.42939999999999</c:v>
                </c:pt>
                <c:pt idx="13">
                  <c:v>182.28880000000001</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SA!$G$46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SA!$B$8:$O$8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SA!$O$46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TAS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TAS!$A$10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TAS!$B$10:$O$10</c:f>
              <c:numCache>
                <c:formatCode>_-* #,##0_-;\-* #,##0_-;_-* "-"??_-;_-@_-</c:formatCode>
                <c:ptCount val="14"/>
                <c:pt idx="0">
                  <c:v>38</c:v>
                </c:pt>
                <c:pt idx="1">
                  <c:v>39</c:v>
                </c:pt>
                <c:pt idx="2">
                  <c:v>47</c:v>
                </c:pt>
                <c:pt idx="3">
                  <c:v>47</c:v>
                </c:pt>
                <c:pt idx="4">
                  <c:v>44</c:v>
                </c:pt>
                <c:pt idx="5">
                  <c:v>43.4</c:v>
                </c:pt>
                <c:pt idx="6">
                  <c:v>38.700000000000003</c:v>
                </c:pt>
                <c:pt idx="7">
                  <c:v>37.1</c:v>
                </c:pt>
                <c:pt idx="8">
                  <c:v>37</c:v>
                </c:pt>
                <c:pt idx="9">
                  <c:v>36.299999999999997</c:v>
                </c:pt>
                <c:pt idx="10">
                  <c:v>34.4</c:v>
                </c:pt>
                <c:pt idx="11">
                  <c:v>39.299999999999997</c:v>
                </c:pt>
                <c:pt idx="12">
                  <c:v>39.1</c:v>
                </c:pt>
                <c:pt idx="13">
                  <c:v>43.5</c:v>
                </c:pt>
              </c:numCache>
            </c:numRef>
          </c:yVal>
          <c:smooth val="0"/>
          <c:extLst>
            <c:ext xmlns:c16="http://schemas.microsoft.com/office/drawing/2014/chart" uri="{C3380CC4-5D6E-409C-BE32-E72D297353CC}">
              <c16:uniqueId val="{00000000-7A38-45AB-977F-C5F4E08433C0}"/>
            </c:ext>
          </c:extLst>
        </c:ser>
        <c:ser>
          <c:idx val="8"/>
          <c:order val="1"/>
          <c:tx>
            <c:strRef>
              <c:f>TAS!$A$20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TAS!$B$20:$O$20</c:f>
              <c:numCache>
                <c:formatCode>_-* #,##0_-;\-* #,##0_-;_-* "-"??_-;_-@_-</c:formatCode>
                <c:ptCount val="14"/>
                <c:pt idx="4">
                  <c:v>44</c:v>
                </c:pt>
                <c:pt idx="5">
                  <c:v>46.3</c:v>
                </c:pt>
                <c:pt idx="6">
                  <c:v>47.8</c:v>
                </c:pt>
                <c:pt idx="7">
                  <c:v>50.1</c:v>
                </c:pt>
                <c:pt idx="8">
                  <c:v>48.8</c:v>
                </c:pt>
                <c:pt idx="9">
                  <c:v>49.4</c:v>
                </c:pt>
                <c:pt idx="10">
                  <c:v>51.8</c:v>
                </c:pt>
                <c:pt idx="11">
                  <c:v>50.6</c:v>
                </c:pt>
                <c:pt idx="12">
                  <c:v>48.3</c:v>
                </c:pt>
                <c:pt idx="13">
                  <c:v>47.9</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TAS!$G$41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TAS!$B$8:$O$8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TAS!$K$45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TAS!$R$7</c:f>
          <c:strCache>
            <c:ptCount val="1"/>
            <c:pt idx="0">
              <c:v>Obstetrics and Gynaecology FTE: TAS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TAS!$A$24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TAS!$B$24:$O$24</c:f>
              <c:numCache>
                <c:formatCode>_-* #,##0.0_-;\-* #,##0.0_-;_-* "-"??_-;_-@_-</c:formatCode>
                <c:ptCount val="14"/>
                <c:pt idx="0">
                  <c:v>43.544899999999998</c:v>
                </c:pt>
                <c:pt idx="1">
                  <c:v>43.6267</c:v>
                </c:pt>
                <c:pt idx="2">
                  <c:v>51.035600000000002</c:v>
                </c:pt>
                <c:pt idx="3">
                  <c:v>53.465400000000002</c:v>
                </c:pt>
                <c:pt idx="4">
                  <c:v>46.749000000000002</c:v>
                </c:pt>
                <c:pt idx="5">
                  <c:v>45.571019999999997</c:v>
                </c:pt>
                <c:pt idx="6">
                  <c:v>39.656170000000003</c:v>
                </c:pt>
                <c:pt idx="7">
                  <c:v>36.92315</c:v>
                </c:pt>
                <c:pt idx="8">
                  <c:v>37.772660000000002</c:v>
                </c:pt>
                <c:pt idx="9">
                  <c:v>37.484050000000003</c:v>
                </c:pt>
                <c:pt idx="10">
                  <c:v>35.309139999999999</c:v>
                </c:pt>
                <c:pt idx="11">
                  <c:v>40.71434</c:v>
                </c:pt>
                <c:pt idx="12">
                  <c:v>41.939190000000004</c:v>
                </c:pt>
                <c:pt idx="13">
                  <c:v>44.195160000000001</c:v>
                </c:pt>
              </c:numCache>
            </c:numRef>
          </c:yVal>
          <c:smooth val="0"/>
          <c:extLst>
            <c:ext xmlns:c16="http://schemas.microsoft.com/office/drawing/2014/chart" uri="{C3380CC4-5D6E-409C-BE32-E72D297353CC}">
              <c16:uniqueId val="{00000000-2A0F-4D71-A27F-0A3BED5EE687}"/>
            </c:ext>
          </c:extLst>
        </c:ser>
        <c:ser>
          <c:idx val="8"/>
          <c:order val="1"/>
          <c:tx>
            <c:strRef>
              <c:f>TAS!$A$34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TAS!$B$34:$O$34</c:f>
              <c:numCache>
                <c:formatCode>_-* #,##0.0_-;\-* #,##0.0_-;_-* "-"??_-;_-@_-</c:formatCode>
                <c:ptCount val="14"/>
                <c:pt idx="4">
                  <c:v>46.749000000000002</c:v>
                </c:pt>
                <c:pt idx="5">
                  <c:v>47.422400000000003</c:v>
                </c:pt>
                <c:pt idx="6">
                  <c:v>48.088000000000001</c:v>
                </c:pt>
                <c:pt idx="7">
                  <c:v>48.8078</c:v>
                </c:pt>
                <c:pt idx="8">
                  <c:v>49.503300000000003</c:v>
                </c:pt>
                <c:pt idx="9">
                  <c:v>50.061999999999998</c:v>
                </c:pt>
                <c:pt idx="10">
                  <c:v>50.853099999999998</c:v>
                </c:pt>
                <c:pt idx="11">
                  <c:v>50.074100000000001</c:v>
                </c:pt>
                <c:pt idx="12">
                  <c:v>48.982599999999998</c:v>
                </c:pt>
                <c:pt idx="13">
                  <c:v>46.802300000000002</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TAS!$G$46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TAS!$B$8:$O$8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TAS!$O$46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ACT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ACT!$A$10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ACT!$B$10:$O$10</c:f>
              <c:numCache>
                <c:formatCode>_-* #,##0_-;\-* #,##0_-;_-* "-"??_-;_-@_-</c:formatCode>
                <c:ptCount val="14"/>
                <c:pt idx="0">
                  <c:v>34</c:v>
                </c:pt>
                <c:pt idx="1">
                  <c:v>36</c:v>
                </c:pt>
                <c:pt idx="2">
                  <c:v>34</c:v>
                </c:pt>
                <c:pt idx="3">
                  <c:v>35</c:v>
                </c:pt>
                <c:pt idx="4">
                  <c:v>40</c:v>
                </c:pt>
                <c:pt idx="5">
                  <c:v>40.1</c:v>
                </c:pt>
                <c:pt idx="6">
                  <c:v>42.3</c:v>
                </c:pt>
                <c:pt idx="7">
                  <c:v>43.5</c:v>
                </c:pt>
                <c:pt idx="8">
                  <c:v>43.1</c:v>
                </c:pt>
                <c:pt idx="9">
                  <c:v>44.7</c:v>
                </c:pt>
                <c:pt idx="10">
                  <c:v>46.6</c:v>
                </c:pt>
                <c:pt idx="11">
                  <c:v>45.5</c:v>
                </c:pt>
                <c:pt idx="12">
                  <c:v>46.8</c:v>
                </c:pt>
                <c:pt idx="13">
                  <c:v>49.2</c:v>
                </c:pt>
              </c:numCache>
            </c:numRef>
          </c:yVal>
          <c:smooth val="0"/>
          <c:extLst>
            <c:ext xmlns:c16="http://schemas.microsoft.com/office/drawing/2014/chart" uri="{C3380CC4-5D6E-409C-BE32-E72D297353CC}">
              <c16:uniqueId val="{00000000-7A38-45AB-977F-C5F4E08433C0}"/>
            </c:ext>
          </c:extLst>
        </c:ser>
        <c:ser>
          <c:idx val="8"/>
          <c:order val="1"/>
          <c:tx>
            <c:strRef>
              <c:f>ACT!$A$20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ACT!$B$20:$O$20</c:f>
              <c:numCache>
                <c:formatCode>_-* #,##0_-;\-* #,##0_-;_-* "-"??_-;_-@_-</c:formatCode>
                <c:ptCount val="14"/>
                <c:pt idx="4">
                  <c:v>40</c:v>
                </c:pt>
                <c:pt idx="5">
                  <c:v>38.6</c:v>
                </c:pt>
                <c:pt idx="6">
                  <c:v>43</c:v>
                </c:pt>
                <c:pt idx="7">
                  <c:v>41.4</c:v>
                </c:pt>
                <c:pt idx="8">
                  <c:v>45.3</c:v>
                </c:pt>
                <c:pt idx="9">
                  <c:v>43.9</c:v>
                </c:pt>
                <c:pt idx="10">
                  <c:v>50.8</c:v>
                </c:pt>
                <c:pt idx="11">
                  <c:v>57</c:v>
                </c:pt>
                <c:pt idx="12">
                  <c:v>59</c:v>
                </c:pt>
                <c:pt idx="13">
                  <c:v>59</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ACT!$G$41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ACT!$B$8:$O$8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ACT!$K$45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ACT!$R$7</c:f>
          <c:strCache>
            <c:ptCount val="1"/>
            <c:pt idx="0">
              <c:v>Obstetrics and Gynaecology FTE: ACT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ACT!$A$24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ACT!$B$24:$O$24</c:f>
              <c:numCache>
                <c:formatCode>_-* #,##0.0_-;\-* #,##0.0_-;_-* "-"??_-;_-@_-</c:formatCode>
                <c:ptCount val="14"/>
                <c:pt idx="0">
                  <c:v>37.276499999999999</c:v>
                </c:pt>
                <c:pt idx="1">
                  <c:v>40.957700000000003</c:v>
                </c:pt>
                <c:pt idx="2">
                  <c:v>39.0807</c:v>
                </c:pt>
                <c:pt idx="3">
                  <c:v>36.848700000000001</c:v>
                </c:pt>
                <c:pt idx="4">
                  <c:v>41.536799999999999</c:v>
                </c:pt>
                <c:pt idx="5">
                  <c:v>44.252119999999998</c:v>
                </c:pt>
                <c:pt idx="6">
                  <c:v>43.069450000000003</c:v>
                </c:pt>
                <c:pt idx="7">
                  <c:v>47.225259999999999</c:v>
                </c:pt>
                <c:pt idx="8">
                  <c:v>43.99962</c:v>
                </c:pt>
                <c:pt idx="9">
                  <c:v>48.075449999999996</c:v>
                </c:pt>
                <c:pt idx="10">
                  <c:v>48.480629999999998</c:v>
                </c:pt>
                <c:pt idx="11">
                  <c:v>45.531230000000001</c:v>
                </c:pt>
                <c:pt idx="12">
                  <c:v>47.915320000000001</c:v>
                </c:pt>
                <c:pt idx="13">
                  <c:v>51.962209999999999</c:v>
                </c:pt>
              </c:numCache>
            </c:numRef>
          </c:yVal>
          <c:smooth val="0"/>
          <c:extLst>
            <c:ext xmlns:c16="http://schemas.microsoft.com/office/drawing/2014/chart" uri="{C3380CC4-5D6E-409C-BE32-E72D297353CC}">
              <c16:uniqueId val="{00000000-2A0F-4D71-A27F-0A3BED5EE687}"/>
            </c:ext>
          </c:extLst>
        </c:ser>
        <c:ser>
          <c:idx val="8"/>
          <c:order val="1"/>
          <c:tx>
            <c:strRef>
              <c:f>ACT!$A$34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ACT!$B$34:$O$34</c:f>
              <c:numCache>
                <c:formatCode>_-* #,##0.0_-;\-* #,##0.0_-;_-* "-"??_-;_-@_-</c:formatCode>
                <c:ptCount val="14"/>
                <c:pt idx="4">
                  <c:v>41.536799999999999</c:v>
                </c:pt>
                <c:pt idx="5">
                  <c:v>42.558799999999998</c:v>
                </c:pt>
                <c:pt idx="6">
                  <c:v>43.613300000000002</c:v>
                </c:pt>
                <c:pt idx="7">
                  <c:v>44.852800000000002</c:v>
                </c:pt>
                <c:pt idx="8">
                  <c:v>46.055300000000003</c:v>
                </c:pt>
                <c:pt idx="9">
                  <c:v>47.268799999999999</c:v>
                </c:pt>
                <c:pt idx="10">
                  <c:v>52.722099999999998</c:v>
                </c:pt>
                <c:pt idx="11">
                  <c:v>56.839399999999998</c:v>
                </c:pt>
                <c:pt idx="12">
                  <c:v>60.206499999999998</c:v>
                </c:pt>
                <c:pt idx="13">
                  <c:v>62.161999999999999</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ACT!$G$46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ACT!$B$8:$O$8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ACT!$O$46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NT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NT!$B$10:$O$10</c:f>
              <c:numCache>
                <c:formatCode>_-* #,##0_-;\-* #,##0_-;_-* "-"??_-;_-@_-</c:formatCode>
                <c:ptCount val="14"/>
                <c:pt idx="0">
                  <c:v>18</c:v>
                </c:pt>
                <c:pt idx="1">
                  <c:v>19</c:v>
                </c:pt>
                <c:pt idx="2">
                  <c:v>22</c:v>
                </c:pt>
                <c:pt idx="3">
                  <c:v>20</c:v>
                </c:pt>
                <c:pt idx="4">
                  <c:v>21</c:v>
                </c:pt>
                <c:pt idx="5">
                  <c:v>23</c:v>
                </c:pt>
                <c:pt idx="6">
                  <c:v>22.7</c:v>
                </c:pt>
                <c:pt idx="7">
                  <c:v>21.6</c:v>
                </c:pt>
                <c:pt idx="8">
                  <c:v>20.5</c:v>
                </c:pt>
                <c:pt idx="9">
                  <c:v>21.9</c:v>
                </c:pt>
                <c:pt idx="10">
                  <c:v>21.9</c:v>
                </c:pt>
                <c:pt idx="11">
                  <c:v>22.7</c:v>
                </c:pt>
                <c:pt idx="12">
                  <c:v>23.4</c:v>
                </c:pt>
                <c:pt idx="13">
                  <c:v>23</c:v>
                </c:pt>
              </c:numCache>
            </c:numRef>
          </c:yVal>
          <c:smooth val="0"/>
          <c:extLst>
            <c:ext xmlns:c16="http://schemas.microsoft.com/office/drawing/2014/chart" uri="{C3380CC4-5D6E-409C-BE32-E72D297353CC}">
              <c16:uniqueId val="{00000000-7A38-45AB-977F-C5F4E08433C0}"/>
            </c:ext>
          </c:extLst>
        </c:ser>
        <c:ser>
          <c:idx val="8"/>
          <c:order val="1"/>
          <c:tx>
            <c:strRef>
              <c:f>NT!$A$20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NT!$B$20:$O$20</c:f>
              <c:numCache>
                <c:formatCode>_-* #,##0_-;\-* #,##0_-;_-* "-"??_-;_-@_-</c:formatCode>
                <c:ptCount val="14"/>
                <c:pt idx="4">
                  <c:v>21</c:v>
                </c:pt>
                <c:pt idx="5">
                  <c:v>22.6</c:v>
                </c:pt>
                <c:pt idx="6">
                  <c:v>23.5</c:v>
                </c:pt>
                <c:pt idx="7">
                  <c:v>24.2</c:v>
                </c:pt>
                <c:pt idx="8">
                  <c:v>24.7</c:v>
                </c:pt>
                <c:pt idx="9">
                  <c:v>24.7</c:v>
                </c:pt>
                <c:pt idx="10">
                  <c:v>25.2</c:v>
                </c:pt>
                <c:pt idx="11">
                  <c:v>27.1</c:v>
                </c:pt>
                <c:pt idx="12">
                  <c:v>28.2</c:v>
                </c:pt>
                <c:pt idx="13">
                  <c:v>29.4</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NT!$G$41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NT!$K$45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NT!$R$7</c:f>
          <c:strCache>
            <c:ptCount val="1"/>
            <c:pt idx="0">
              <c:v>Obstetrics and Gynaecology FTE: NT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NT!$A$24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NT!$B$24:$O$24</c:f>
              <c:numCache>
                <c:formatCode>_-* #,##0.0_-;\-* #,##0.0_-;_-* "-"??_-;_-@_-</c:formatCode>
                <c:ptCount val="14"/>
                <c:pt idx="0">
                  <c:v>20.488700000000001</c:v>
                </c:pt>
                <c:pt idx="1">
                  <c:v>24.771100000000001</c:v>
                </c:pt>
                <c:pt idx="2">
                  <c:v>23.3565</c:v>
                </c:pt>
                <c:pt idx="3">
                  <c:v>20.482299999999999</c:v>
                </c:pt>
                <c:pt idx="4">
                  <c:v>23.2318</c:v>
                </c:pt>
                <c:pt idx="5">
                  <c:v>24.571670000000001</c:v>
                </c:pt>
                <c:pt idx="6">
                  <c:v>23.54627</c:v>
                </c:pt>
                <c:pt idx="7">
                  <c:v>22.451450000000001</c:v>
                </c:pt>
                <c:pt idx="8">
                  <c:v>21.303550000000001</c:v>
                </c:pt>
                <c:pt idx="9">
                  <c:v>23.533359999999998</c:v>
                </c:pt>
                <c:pt idx="10">
                  <c:v>23.866019999999999</c:v>
                </c:pt>
                <c:pt idx="11">
                  <c:v>23.90963</c:v>
                </c:pt>
                <c:pt idx="12">
                  <c:v>23.558540000000001</c:v>
                </c:pt>
                <c:pt idx="13">
                  <c:v>22.8474</c:v>
                </c:pt>
              </c:numCache>
            </c:numRef>
          </c:yVal>
          <c:smooth val="0"/>
          <c:extLst>
            <c:ext xmlns:c16="http://schemas.microsoft.com/office/drawing/2014/chart" uri="{C3380CC4-5D6E-409C-BE32-E72D297353CC}">
              <c16:uniqueId val="{00000000-2A0F-4D71-A27F-0A3BED5EE687}"/>
            </c:ext>
          </c:extLst>
        </c:ser>
        <c:ser>
          <c:idx val="8"/>
          <c:order val="1"/>
          <c:tx>
            <c:strRef>
              <c:f>NT!$A$34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NT!$B$34:$O$34</c:f>
              <c:numCache>
                <c:formatCode>_-* #,##0.0_-;\-* #,##0.0_-;_-* "-"??_-;_-@_-</c:formatCode>
                <c:ptCount val="14"/>
                <c:pt idx="4">
                  <c:v>23.2318</c:v>
                </c:pt>
                <c:pt idx="5">
                  <c:v>23.7819</c:v>
                </c:pt>
                <c:pt idx="6">
                  <c:v>24.2761</c:v>
                </c:pt>
                <c:pt idx="7">
                  <c:v>24.866399999999999</c:v>
                </c:pt>
                <c:pt idx="8">
                  <c:v>25.436699999999998</c:v>
                </c:pt>
                <c:pt idx="9">
                  <c:v>25.857700000000001</c:v>
                </c:pt>
                <c:pt idx="10">
                  <c:v>27.192799999999998</c:v>
                </c:pt>
                <c:pt idx="11">
                  <c:v>27.6647</c:v>
                </c:pt>
                <c:pt idx="12">
                  <c:v>28.265799999999999</c:v>
                </c:pt>
                <c:pt idx="13">
                  <c:v>28.541499999999999</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NT!$G$46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NT!$B$8:$O$8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NT!$O$46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National!$R$7</c:f>
          <c:strCache>
            <c:ptCount val="1"/>
            <c:pt idx="0">
              <c:v>Obstetrics and Gynaecology FTE: National supply vs demand</c:v>
            </c:pt>
          </c:strCache>
        </c:strRef>
      </c:tx>
      <c:layout>
        <c:manualLayout>
          <c:xMode val="edge"/>
          <c:yMode val="edge"/>
          <c:x val="0.16086796296296293"/>
          <c:y val="3.52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National!$A$21</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National!$B$21:$O$21</c:f>
              <c:numCache>
                <c:formatCode>_-* #,##0.0_-;\-* #,##0.0_-;_-* "-"??_-;_-@_-</c:formatCode>
                <c:ptCount val="14"/>
                <c:pt idx="0">
                  <c:v>1981.0645999999999</c:v>
                </c:pt>
                <c:pt idx="1">
                  <c:v>2006.8409999999999</c:v>
                </c:pt>
                <c:pt idx="2">
                  <c:v>2106.2964000000002</c:v>
                </c:pt>
                <c:pt idx="3">
                  <c:v>2099.2292000000002</c:v>
                </c:pt>
                <c:pt idx="4">
                  <c:v>2181.8780000000002</c:v>
                </c:pt>
                <c:pt idx="5">
                  <c:v>2219.9505899999999</c:v>
                </c:pt>
                <c:pt idx="6">
                  <c:v>2262.3992600000001</c:v>
                </c:pt>
                <c:pt idx="7">
                  <c:v>2297.8849399999999</c:v>
                </c:pt>
                <c:pt idx="8">
                  <c:v>2335.8420999999998</c:v>
                </c:pt>
                <c:pt idx="9">
                  <c:v>2385.5254</c:v>
                </c:pt>
                <c:pt idx="10">
                  <c:v>2642.5033899999999</c:v>
                </c:pt>
                <c:pt idx="11">
                  <c:v>2862.09076</c:v>
                </c:pt>
                <c:pt idx="12">
                  <c:v>3058.3947899999998</c:v>
                </c:pt>
                <c:pt idx="13">
                  <c:v>3172.10419</c:v>
                </c:pt>
              </c:numCache>
            </c:numRef>
          </c:yVal>
          <c:smooth val="0"/>
          <c:extLst>
            <c:ext xmlns:c16="http://schemas.microsoft.com/office/drawing/2014/chart" uri="{C3380CC4-5D6E-409C-BE32-E72D297353CC}">
              <c16:uniqueId val="{00000001-D8DC-47B4-921B-C2A01413DA12}"/>
            </c:ext>
          </c:extLst>
        </c:ser>
        <c:ser>
          <c:idx val="8"/>
          <c:order val="1"/>
          <c:tx>
            <c:strRef>
              <c:f>National!$A$28</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National!$B$28:$O$28</c:f>
              <c:numCache>
                <c:formatCode>_-* #,##0.0_-;\-* #,##0.0_-;_-* "-"??_-;_-@_-</c:formatCode>
                <c:ptCount val="14"/>
                <c:pt idx="4">
                  <c:v>2181.8780000000002</c:v>
                </c:pt>
                <c:pt idx="5">
                  <c:v>2255.7194</c:v>
                </c:pt>
                <c:pt idx="6">
                  <c:v>2327.9868000000001</c:v>
                </c:pt>
                <c:pt idx="7">
                  <c:v>2405.0891000000001</c:v>
                </c:pt>
                <c:pt idx="8">
                  <c:v>2476.1266999999998</c:v>
                </c:pt>
                <c:pt idx="9">
                  <c:v>2544.9229</c:v>
                </c:pt>
                <c:pt idx="10">
                  <c:v>2841.2231000000002</c:v>
                </c:pt>
                <c:pt idx="11">
                  <c:v>3069.2928999999999</c:v>
                </c:pt>
                <c:pt idx="12">
                  <c:v>3267.3298</c:v>
                </c:pt>
                <c:pt idx="13">
                  <c:v>3400.1287000000002</c:v>
                </c:pt>
              </c:numCache>
            </c:numRef>
          </c:yVal>
          <c:smooth val="0"/>
          <c:extLst>
            <c:ext xmlns:c16="http://schemas.microsoft.com/office/drawing/2014/chart" uri="{C3380CC4-5D6E-409C-BE32-E72D297353CC}">
              <c16:uniqueId val="{00000008-D8DC-47B4-921B-C2A01413DA12}"/>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National!$K$41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National!$B$8:$O$8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National!$J$40</c15:sqref>
                        </c15:formulaRef>
                      </c:ext>
                    </c:extLst>
                    <c:numCache>
                      <c:formatCode>General</c:formatCode>
                      <c:ptCount val="1"/>
                    </c:numCache>
                  </c:numRef>
                </c:yVal>
                <c:smooth val="0"/>
                <c:extLst>
                  <c:ext xmlns:c16="http://schemas.microsoft.com/office/drawing/2014/chart" uri="{C3380CC4-5D6E-409C-BE32-E72D297353CC}">
                    <c16:uniqueId val="{0000000A-D8DC-47B4-921B-C2A01413DA12}"/>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majorUnit val="5"/>
      </c:valAx>
      <c:valAx>
        <c:axId val="105408632"/>
        <c:scaling>
          <c:orientation val="minMax"/>
          <c:min val="1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Obstetricians and Gynecologists: NSW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NSW!$A$10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NSW!$B$10:$O$10</c:f>
              <c:numCache>
                <c:formatCode>_-* #,##0_-;\-* #,##0_-;_-* "-"??_-;_-@_-</c:formatCode>
                <c:ptCount val="14"/>
                <c:pt idx="0">
                  <c:v>556</c:v>
                </c:pt>
                <c:pt idx="1">
                  <c:v>572</c:v>
                </c:pt>
                <c:pt idx="2">
                  <c:v>589</c:v>
                </c:pt>
                <c:pt idx="3">
                  <c:v>606</c:v>
                </c:pt>
                <c:pt idx="4">
                  <c:v>628</c:v>
                </c:pt>
                <c:pt idx="5">
                  <c:v>654.1</c:v>
                </c:pt>
                <c:pt idx="6">
                  <c:v>671.9</c:v>
                </c:pt>
                <c:pt idx="7">
                  <c:v>688.8</c:v>
                </c:pt>
                <c:pt idx="8">
                  <c:v>707.1</c:v>
                </c:pt>
                <c:pt idx="9">
                  <c:v>722.8</c:v>
                </c:pt>
                <c:pt idx="10">
                  <c:v>814</c:v>
                </c:pt>
                <c:pt idx="11">
                  <c:v>884.8</c:v>
                </c:pt>
                <c:pt idx="12">
                  <c:v>951.1</c:v>
                </c:pt>
                <c:pt idx="13">
                  <c:v>1003.7</c:v>
                </c:pt>
              </c:numCache>
            </c:numRef>
          </c:yVal>
          <c:smooth val="0"/>
          <c:extLst>
            <c:ext xmlns:c16="http://schemas.microsoft.com/office/drawing/2014/chart" uri="{C3380CC4-5D6E-409C-BE32-E72D297353CC}">
              <c16:uniqueId val="{00000000-7A38-45AB-977F-C5F4E08433C0}"/>
            </c:ext>
          </c:extLst>
        </c:ser>
        <c:ser>
          <c:idx val="8"/>
          <c:order val="1"/>
          <c:tx>
            <c:strRef>
              <c:f>NSW!$A$20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NSW!$B$20:$O$20</c:f>
              <c:numCache>
                <c:formatCode>_-* #,##0_-;\-* #,##0_-;_-* "-"??_-;_-@_-</c:formatCode>
                <c:ptCount val="14"/>
                <c:pt idx="4">
                  <c:v>628</c:v>
                </c:pt>
                <c:pt idx="5">
                  <c:v>665</c:v>
                </c:pt>
                <c:pt idx="6">
                  <c:v>691</c:v>
                </c:pt>
                <c:pt idx="7">
                  <c:v>724.4</c:v>
                </c:pt>
                <c:pt idx="8">
                  <c:v>749.1</c:v>
                </c:pt>
                <c:pt idx="9">
                  <c:v>766.3</c:v>
                </c:pt>
                <c:pt idx="10">
                  <c:v>858.3</c:v>
                </c:pt>
                <c:pt idx="11">
                  <c:v>918.3</c:v>
                </c:pt>
                <c:pt idx="12">
                  <c:v>969.4</c:v>
                </c:pt>
                <c:pt idx="13">
                  <c:v>1010.1</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NSW!$G$41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NSW!$B$8:$O$8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NSW!$K$45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NSW!$R$7</c:f>
          <c:strCache>
            <c:ptCount val="1"/>
            <c:pt idx="0">
              <c:v>Obstetrics and Gynaecology FTE: NSW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NSW!$A$24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NSW!$B$24:$O$24</c:f>
              <c:numCache>
                <c:formatCode>_-* #,##0.0_-;\-* #,##0.0_-;_-* "-"??_-;_-@_-</c:formatCode>
                <c:ptCount val="14"/>
                <c:pt idx="0">
                  <c:v>611.46320000000003</c:v>
                </c:pt>
                <c:pt idx="1">
                  <c:v>618.66070000000002</c:v>
                </c:pt>
                <c:pt idx="2">
                  <c:v>636.92849999999999</c:v>
                </c:pt>
                <c:pt idx="3">
                  <c:v>651.83180000000004</c:v>
                </c:pt>
                <c:pt idx="4">
                  <c:v>682.83219999999994</c:v>
                </c:pt>
                <c:pt idx="5">
                  <c:v>701.92924000000005</c:v>
                </c:pt>
                <c:pt idx="6">
                  <c:v>722.18304000000001</c:v>
                </c:pt>
                <c:pt idx="7">
                  <c:v>731.72366</c:v>
                </c:pt>
                <c:pt idx="8">
                  <c:v>752.14116000000001</c:v>
                </c:pt>
                <c:pt idx="9">
                  <c:v>768.60851000000002</c:v>
                </c:pt>
                <c:pt idx="10">
                  <c:v>862.60631000000001</c:v>
                </c:pt>
                <c:pt idx="11">
                  <c:v>938.08743000000004</c:v>
                </c:pt>
                <c:pt idx="12">
                  <c:v>1006.3906899999999</c:v>
                </c:pt>
                <c:pt idx="13">
                  <c:v>1055.3680899999999</c:v>
                </c:pt>
              </c:numCache>
            </c:numRef>
          </c:yVal>
          <c:smooth val="0"/>
          <c:extLst>
            <c:ext xmlns:c16="http://schemas.microsoft.com/office/drawing/2014/chart" uri="{C3380CC4-5D6E-409C-BE32-E72D297353CC}">
              <c16:uniqueId val="{00000000-2A0F-4D71-A27F-0A3BED5EE687}"/>
            </c:ext>
          </c:extLst>
        </c:ser>
        <c:ser>
          <c:idx val="8"/>
          <c:order val="1"/>
          <c:tx>
            <c:strRef>
              <c:f>NSW!$A$34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NSW!$B$34:$O$34</c:f>
              <c:numCache>
                <c:formatCode>_-* #,##0.0_-;\-* #,##0.0_-;_-* "-"??_-;_-@_-</c:formatCode>
                <c:ptCount val="14"/>
                <c:pt idx="4">
                  <c:v>682.83219999999994</c:v>
                </c:pt>
                <c:pt idx="5">
                  <c:v>708.88710000000003</c:v>
                </c:pt>
                <c:pt idx="6">
                  <c:v>734.5471</c:v>
                </c:pt>
                <c:pt idx="7">
                  <c:v>761.43889999999999</c:v>
                </c:pt>
                <c:pt idx="8">
                  <c:v>785.25490000000002</c:v>
                </c:pt>
                <c:pt idx="9">
                  <c:v>808.33019999999999</c:v>
                </c:pt>
                <c:pt idx="10">
                  <c:v>900.11760000000004</c:v>
                </c:pt>
                <c:pt idx="11">
                  <c:v>962.68780000000004</c:v>
                </c:pt>
                <c:pt idx="12">
                  <c:v>1015.7987000000001</c:v>
                </c:pt>
                <c:pt idx="13">
                  <c:v>1049.2284</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NSW!$G$46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NSW!$B$8:$O$8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NSW!$O$46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VIC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VIC!$A$10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VIC!$B$10:$O$10</c:f>
              <c:numCache>
                <c:formatCode>_-* #,##0_-;\-* #,##0_-;_-* "-"??_-;_-@_-</c:formatCode>
                <c:ptCount val="14"/>
                <c:pt idx="0">
                  <c:v>523</c:v>
                </c:pt>
                <c:pt idx="1">
                  <c:v>536</c:v>
                </c:pt>
                <c:pt idx="2">
                  <c:v>547</c:v>
                </c:pt>
                <c:pt idx="3">
                  <c:v>553</c:v>
                </c:pt>
                <c:pt idx="4">
                  <c:v>590</c:v>
                </c:pt>
                <c:pt idx="5">
                  <c:v>603.5</c:v>
                </c:pt>
                <c:pt idx="6">
                  <c:v>620.20000000000005</c:v>
                </c:pt>
                <c:pt idx="7">
                  <c:v>640.79999999999995</c:v>
                </c:pt>
                <c:pt idx="8">
                  <c:v>658.1</c:v>
                </c:pt>
                <c:pt idx="9">
                  <c:v>676.2</c:v>
                </c:pt>
                <c:pt idx="10">
                  <c:v>759.6</c:v>
                </c:pt>
                <c:pt idx="11">
                  <c:v>840.1</c:v>
                </c:pt>
                <c:pt idx="12">
                  <c:v>906.9</c:v>
                </c:pt>
                <c:pt idx="13">
                  <c:v>942.6</c:v>
                </c:pt>
              </c:numCache>
            </c:numRef>
          </c:yVal>
          <c:smooth val="0"/>
          <c:extLst>
            <c:ext xmlns:c16="http://schemas.microsoft.com/office/drawing/2014/chart" uri="{C3380CC4-5D6E-409C-BE32-E72D297353CC}">
              <c16:uniqueId val="{00000000-7A38-45AB-977F-C5F4E08433C0}"/>
            </c:ext>
          </c:extLst>
        </c:ser>
        <c:ser>
          <c:idx val="8"/>
          <c:order val="1"/>
          <c:tx>
            <c:strRef>
              <c:f>VIC!$A$20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VIC!$B$20:$O$20</c:f>
              <c:numCache>
                <c:formatCode>_-* #,##0_-;\-* #,##0_-;_-* "-"??_-;_-@_-</c:formatCode>
                <c:ptCount val="14"/>
                <c:pt idx="4">
                  <c:v>590</c:v>
                </c:pt>
                <c:pt idx="5">
                  <c:v>619.29999999999995</c:v>
                </c:pt>
                <c:pt idx="6">
                  <c:v>642.1</c:v>
                </c:pt>
                <c:pt idx="7">
                  <c:v>664.5</c:v>
                </c:pt>
                <c:pt idx="8">
                  <c:v>700</c:v>
                </c:pt>
                <c:pt idx="9">
                  <c:v>729.4</c:v>
                </c:pt>
                <c:pt idx="10">
                  <c:v>829.1</c:v>
                </c:pt>
                <c:pt idx="11">
                  <c:v>944.6</c:v>
                </c:pt>
                <c:pt idx="12">
                  <c:v>1013.3</c:v>
                </c:pt>
                <c:pt idx="13">
                  <c:v>1096.2</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VIC!$G$41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VIC!$B$8:$O$8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VIC!$K$45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4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VIC!$R$7</c:f>
          <c:strCache>
            <c:ptCount val="1"/>
            <c:pt idx="0">
              <c:v>Obstetrics and Gynaecology FTE: VIC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VIC!$A$24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VIC!$B$24:$O$24</c:f>
              <c:numCache>
                <c:formatCode>_-* #,##0.0_-;\-* #,##0.0_-;_-* "-"??_-;_-@_-</c:formatCode>
                <c:ptCount val="14"/>
                <c:pt idx="0">
                  <c:v>529.09259999999995</c:v>
                </c:pt>
                <c:pt idx="1">
                  <c:v>519.94550000000004</c:v>
                </c:pt>
                <c:pt idx="2">
                  <c:v>568.995</c:v>
                </c:pt>
                <c:pt idx="3">
                  <c:v>568.24440000000004</c:v>
                </c:pt>
                <c:pt idx="4">
                  <c:v>594.85320000000002</c:v>
                </c:pt>
                <c:pt idx="5">
                  <c:v>604.26696000000004</c:v>
                </c:pt>
                <c:pt idx="6">
                  <c:v>622.12144999999998</c:v>
                </c:pt>
                <c:pt idx="7">
                  <c:v>646.63599999999997</c:v>
                </c:pt>
                <c:pt idx="8">
                  <c:v>655.40508</c:v>
                </c:pt>
                <c:pt idx="9">
                  <c:v>668.74309000000005</c:v>
                </c:pt>
                <c:pt idx="10">
                  <c:v>761.24478999999997</c:v>
                </c:pt>
                <c:pt idx="11">
                  <c:v>824.66134</c:v>
                </c:pt>
                <c:pt idx="12">
                  <c:v>898.14729</c:v>
                </c:pt>
                <c:pt idx="13">
                  <c:v>914.27837999999997</c:v>
                </c:pt>
              </c:numCache>
            </c:numRef>
          </c:yVal>
          <c:smooth val="0"/>
          <c:extLst>
            <c:ext xmlns:c16="http://schemas.microsoft.com/office/drawing/2014/chart" uri="{C3380CC4-5D6E-409C-BE32-E72D297353CC}">
              <c16:uniqueId val="{00000000-2A0F-4D71-A27F-0A3BED5EE687}"/>
            </c:ext>
          </c:extLst>
        </c:ser>
        <c:ser>
          <c:idx val="8"/>
          <c:order val="1"/>
          <c:tx>
            <c:strRef>
              <c:f>VIC!$A$34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VIC!$B$34:$O$34</c:f>
              <c:numCache>
                <c:formatCode>_-* #,##0.0_-;\-* #,##0.0_-;_-* "-"??_-;_-@_-</c:formatCode>
                <c:ptCount val="14"/>
                <c:pt idx="4">
                  <c:v>594.85320000000002</c:v>
                </c:pt>
                <c:pt idx="5">
                  <c:v>618.14260000000002</c:v>
                </c:pt>
                <c:pt idx="6">
                  <c:v>641.3886</c:v>
                </c:pt>
                <c:pt idx="7">
                  <c:v>667.39340000000004</c:v>
                </c:pt>
                <c:pt idx="8">
                  <c:v>691.59870000000001</c:v>
                </c:pt>
                <c:pt idx="9">
                  <c:v>715.53819999999996</c:v>
                </c:pt>
                <c:pt idx="10">
                  <c:v>825.82280000000003</c:v>
                </c:pt>
                <c:pt idx="11">
                  <c:v>917.59209999999996</c:v>
                </c:pt>
                <c:pt idx="12">
                  <c:v>997.37450000000001</c:v>
                </c:pt>
                <c:pt idx="13">
                  <c:v>1055.0289</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VIC!$G$46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VIC!$B$8:$O$8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VIC!$O$46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4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QLD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QLD!$A$10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QLD!$B$10:$O$10</c:f>
              <c:numCache>
                <c:formatCode>_-* #,##0_-;\-* #,##0_-;_-* "-"??_-;_-@_-</c:formatCode>
                <c:ptCount val="14"/>
                <c:pt idx="0">
                  <c:v>380</c:v>
                </c:pt>
                <c:pt idx="1">
                  <c:v>393</c:v>
                </c:pt>
                <c:pt idx="2">
                  <c:v>403</c:v>
                </c:pt>
                <c:pt idx="3">
                  <c:v>396</c:v>
                </c:pt>
                <c:pt idx="4">
                  <c:v>408</c:v>
                </c:pt>
                <c:pt idx="5">
                  <c:v>422.5</c:v>
                </c:pt>
                <c:pt idx="6">
                  <c:v>434</c:v>
                </c:pt>
                <c:pt idx="7">
                  <c:v>439.6</c:v>
                </c:pt>
                <c:pt idx="8">
                  <c:v>450.1</c:v>
                </c:pt>
                <c:pt idx="9">
                  <c:v>458.2</c:v>
                </c:pt>
                <c:pt idx="10">
                  <c:v>512.20000000000005</c:v>
                </c:pt>
                <c:pt idx="11">
                  <c:v>548.4</c:v>
                </c:pt>
                <c:pt idx="12">
                  <c:v>580.6</c:v>
                </c:pt>
                <c:pt idx="13">
                  <c:v>604.9</c:v>
                </c:pt>
              </c:numCache>
            </c:numRef>
          </c:yVal>
          <c:smooth val="0"/>
          <c:extLst>
            <c:ext xmlns:c16="http://schemas.microsoft.com/office/drawing/2014/chart" uri="{C3380CC4-5D6E-409C-BE32-E72D297353CC}">
              <c16:uniqueId val="{00000000-7A38-45AB-977F-C5F4E08433C0}"/>
            </c:ext>
          </c:extLst>
        </c:ser>
        <c:ser>
          <c:idx val="8"/>
          <c:order val="1"/>
          <c:tx>
            <c:strRef>
              <c:f>QLD!$A$20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QLD!$B$20:$O$20</c:f>
              <c:numCache>
                <c:formatCode>_-* #,##0_-;\-* #,##0_-;_-* "-"??_-;_-@_-</c:formatCode>
                <c:ptCount val="14"/>
                <c:pt idx="4">
                  <c:v>408</c:v>
                </c:pt>
                <c:pt idx="5">
                  <c:v>430.1</c:v>
                </c:pt>
                <c:pt idx="6">
                  <c:v>440.2</c:v>
                </c:pt>
                <c:pt idx="7">
                  <c:v>454.9</c:v>
                </c:pt>
                <c:pt idx="8">
                  <c:v>467.2</c:v>
                </c:pt>
                <c:pt idx="9">
                  <c:v>482.1</c:v>
                </c:pt>
                <c:pt idx="10">
                  <c:v>537.6</c:v>
                </c:pt>
                <c:pt idx="11">
                  <c:v>583.70000000000005</c:v>
                </c:pt>
                <c:pt idx="12">
                  <c:v>632.79999999999995</c:v>
                </c:pt>
                <c:pt idx="13">
                  <c:v>669.5</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QLD!$G$41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QLD!$B$8:$O$8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QLD!$K$45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QLD!$R$7</c:f>
          <c:strCache>
            <c:ptCount val="1"/>
            <c:pt idx="0">
              <c:v>Obstetrics and Gynaecology FTE: QLD supply vs demand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QLD!$A$24</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QLD!$B$24:$O$24</c:f>
              <c:numCache>
                <c:formatCode>_-* #,##0.0_-;\-* #,##0.0_-;_-* "-"??_-;_-@_-</c:formatCode>
                <c:ptCount val="14"/>
                <c:pt idx="0">
                  <c:v>411.48540000000003</c:v>
                </c:pt>
                <c:pt idx="1">
                  <c:v>427.3424</c:v>
                </c:pt>
                <c:pt idx="2">
                  <c:v>437.79250000000002</c:v>
                </c:pt>
                <c:pt idx="3">
                  <c:v>429.06569999999999</c:v>
                </c:pt>
                <c:pt idx="4">
                  <c:v>443.68900000000002</c:v>
                </c:pt>
                <c:pt idx="5">
                  <c:v>450.65204</c:v>
                </c:pt>
                <c:pt idx="6">
                  <c:v>463.47505999999998</c:v>
                </c:pt>
                <c:pt idx="7">
                  <c:v>467.20278999999999</c:v>
                </c:pt>
                <c:pt idx="8">
                  <c:v>477.50110999999998</c:v>
                </c:pt>
                <c:pt idx="9">
                  <c:v>483.17764</c:v>
                </c:pt>
                <c:pt idx="10">
                  <c:v>534.66246999999998</c:v>
                </c:pt>
                <c:pt idx="11">
                  <c:v>574.71216000000004</c:v>
                </c:pt>
                <c:pt idx="12">
                  <c:v>597.24180999999999</c:v>
                </c:pt>
                <c:pt idx="13">
                  <c:v>622.59645</c:v>
                </c:pt>
              </c:numCache>
            </c:numRef>
          </c:yVal>
          <c:smooth val="0"/>
          <c:extLst>
            <c:ext xmlns:c16="http://schemas.microsoft.com/office/drawing/2014/chart" uri="{C3380CC4-5D6E-409C-BE32-E72D297353CC}">
              <c16:uniqueId val="{00000000-2A0F-4D71-A27F-0A3BED5EE687}"/>
            </c:ext>
          </c:extLst>
        </c:ser>
        <c:ser>
          <c:idx val="8"/>
          <c:order val="1"/>
          <c:tx>
            <c:strRef>
              <c:f>QLD!$A$34</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QLD!$B$34:$O$34</c:f>
              <c:numCache>
                <c:formatCode>_-* #,##0.0_-;\-* #,##0.0_-;_-* "-"??_-;_-@_-</c:formatCode>
                <c:ptCount val="14"/>
                <c:pt idx="4">
                  <c:v>443.68900000000002</c:v>
                </c:pt>
                <c:pt idx="5">
                  <c:v>456.8723</c:v>
                </c:pt>
                <c:pt idx="6">
                  <c:v>469.06220000000002</c:v>
                </c:pt>
                <c:pt idx="7">
                  <c:v>481.4169</c:v>
                </c:pt>
                <c:pt idx="8">
                  <c:v>493.95359999999999</c:v>
                </c:pt>
                <c:pt idx="9">
                  <c:v>505.71499999999997</c:v>
                </c:pt>
                <c:pt idx="10">
                  <c:v>559.70249999999999</c:v>
                </c:pt>
                <c:pt idx="11">
                  <c:v>607.53409999999997</c:v>
                </c:pt>
                <c:pt idx="12">
                  <c:v>655.05730000000005</c:v>
                </c:pt>
                <c:pt idx="13">
                  <c:v>692.26890000000003</c:v>
                </c:pt>
              </c:numCache>
            </c:numRef>
          </c:yVal>
          <c:smooth val="0"/>
          <c:extLst>
            <c:ext xmlns:c16="http://schemas.microsoft.com/office/drawing/2014/chart" uri="{C3380CC4-5D6E-409C-BE32-E72D297353CC}">
              <c16:uniqueId val="{00000001-2A0F-4D71-A27F-0A3BED5EE687}"/>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QLD!$G$46</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QLD!$B$8:$O$8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QLD!$O$46</c15:sqref>
                        </c15:formulaRef>
                      </c:ext>
                    </c:extLst>
                    <c:numCache>
                      <c:formatCode>General</c:formatCode>
                      <c:ptCount val="1"/>
                    </c:numCache>
                  </c:numRef>
                </c:yVal>
                <c:smooth val="0"/>
                <c:extLst>
                  <c:ext xmlns:c16="http://schemas.microsoft.com/office/drawing/2014/chart" uri="{C3380CC4-5D6E-409C-BE32-E72D297353CC}">
                    <c16:uniqueId val="{00000002-2A0F-4D71-A27F-0A3BED5EE687}"/>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3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Number of Obstetricians and Gynecologists: WA supply vs demand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WA!$A$10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WA!$B$10:$O$10</c:f>
              <c:numCache>
                <c:formatCode>_-* #,##0_-;\-* #,##0_-;_-* "-"??_-;_-@_-</c:formatCode>
                <c:ptCount val="14"/>
                <c:pt idx="0">
                  <c:v>177</c:v>
                </c:pt>
                <c:pt idx="1">
                  <c:v>187</c:v>
                </c:pt>
                <c:pt idx="2">
                  <c:v>199</c:v>
                </c:pt>
                <c:pt idx="3">
                  <c:v>197</c:v>
                </c:pt>
                <c:pt idx="4">
                  <c:v>202</c:v>
                </c:pt>
                <c:pt idx="5">
                  <c:v>206.8</c:v>
                </c:pt>
                <c:pt idx="6">
                  <c:v>210.3</c:v>
                </c:pt>
                <c:pt idx="7">
                  <c:v>211.9</c:v>
                </c:pt>
                <c:pt idx="8">
                  <c:v>213.1</c:v>
                </c:pt>
                <c:pt idx="9">
                  <c:v>216.9</c:v>
                </c:pt>
                <c:pt idx="10">
                  <c:v>232.6</c:v>
                </c:pt>
                <c:pt idx="11">
                  <c:v>253.6</c:v>
                </c:pt>
                <c:pt idx="12">
                  <c:v>268.2</c:v>
                </c:pt>
                <c:pt idx="13">
                  <c:v>281.60000000000002</c:v>
                </c:pt>
              </c:numCache>
            </c:numRef>
          </c:yVal>
          <c:smooth val="0"/>
          <c:extLst>
            <c:ext xmlns:c16="http://schemas.microsoft.com/office/drawing/2014/chart" uri="{C3380CC4-5D6E-409C-BE32-E72D297353CC}">
              <c16:uniqueId val="{00000000-7A38-45AB-977F-C5F4E08433C0}"/>
            </c:ext>
          </c:extLst>
        </c:ser>
        <c:ser>
          <c:idx val="8"/>
          <c:order val="1"/>
          <c:tx>
            <c:strRef>
              <c:f>WA!$A$20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WA!$B$20:$O$20</c:f>
              <c:numCache>
                <c:formatCode>_-* #,##0_-;\-* #,##0_-;_-* "-"??_-;_-@_-</c:formatCode>
                <c:ptCount val="14"/>
                <c:pt idx="4">
                  <c:v>202</c:v>
                </c:pt>
                <c:pt idx="5">
                  <c:v>212.5</c:v>
                </c:pt>
                <c:pt idx="6">
                  <c:v>224.3</c:v>
                </c:pt>
                <c:pt idx="7">
                  <c:v>233.7</c:v>
                </c:pt>
                <c:pt idx="8">
                  <c:v>239.6</c:v>
                </c:pt>
                <c:pt idx="9">
                  <c:v>243.1</c:v>
                </c:pt>
                <c:pt idx="10">
                  <c:v>267.60000000000002</c:v>
                </c:pt>
                <c:pt idx="11">
                  <c:v>284.39999999999998</c:v>
                </c:pt>
                <c:pt idx="12">
                  <c:v>290.2</c:v>
                </c:pt>
                <c:pt idx="13">
                  <c:v>299.8</c:v>
                </c:pt>
              </c:numCache>
            </c:numRef>
          </c:yVal>
          <c:smooth val="0"/>
          <c:extLst>
            <c:ext xmlns:c16="http://schemas.microsoft.com/office/drawing/2014/chart" uri="{C3380CC4-5D6E-409C-BE32-E72D297353CC}">
              <c16:uniqueId val="{00000001-7A38-45AB-977F-C5F4E08433C0}"/>
            </c:ext>
          </c:extLst>
        </c:ser>
        <c:dLbls>
          <c:showLegendKey val="0"/>
          <c:showVal val="0"/>
          <c:showCatName val="0"/>
          <c:showSerName val="0"/>
          <c:showPercent val="0"/>
          <c:showBubbleSize val="0"/>
        </c:dLbls>
        <c:axId val="105407912"/>
        <c:axId val="105408632"/>
        <c:extLst>
          <c:ext xmlns:c15="http://schemas.microsoft.com/office/drawing/2012/chart" uri="{02D57815-91ED-43cb-92C2-25804820EDAC}">
            <c15:filteredScatterSeries>
              <c15:ser>
                <c:idx val="10"/>
                <c:order val="2"/>
                <c:tx>
                  <c:strRef>
                    <c:extLst>
                      <c:ext uri="{02D57815-91ED-43cb-92C2-25804820EDAC}">
                        <c15:formulaRef>
                          <c15:sqref>WA!$G$41</c15:sqref>
                        </c15:formulaRef>
                      </c:ext>
                    </c:extLst>
                    <c:strCache>
                      <c:ptCount val="1"/>
                    </c:strCache>
                  </c:strRef>
                </c:tx>
                <c:spPr>
                  <a:ln w="19050" cap="rnd">
                    <a:solidFill>
                      <a:schemeClr val="accent5">
                        <a:lumMod val="60000"/>
                      </a:schemeClr>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WA!$B$8:$O$8</c15:sqref>
                        </c15:formulaRef>
                      </c:ext>
                    </c:extLst>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extLst>
                      <c:ext uri="{02D57815-91ED-43cb-92C2-25804820EDAC}">
                        <c15:formulaRef>
                          <c15:sqref>WA!$K$45</c15:sqref>
                        </c15:formulaRef>
                      </c:ext>
                    </c:extLst>
                    <c:numCache>
                      <c:formatCode>General</c:formatCode>
                      <c:ptCount val="1"/>
                    </c:numCache>
                  </c:numRef>
                </c:yVal>
                <c:smooth val="0"/>
                <c:extLst>
                  <c:ext xmlns:c16="http://schemas.microsoft.com/office/drawing/2014/chart" uri="{C3380CC4-5D6E-409C-BE32-E72D297353CC}">
                    <c16:uniqueId val="{00000002-7A38-45AB-977F-C5F4E08433C0}"/>
                  </c:ext>
                </c:extLst>
              </c15:ser>
            </c15:filteredScatterSeries>
          </c:ext>
        </c:extLst>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66406</xdr:colOff>
      <xdr:row>0</xdr:row>
      <xdr:rowOff>274997</xdr:rowOff>
    </xdr:from>
    <xdr:to>
      <xdr:col>2</xdr:col>
      <xdr:colOff>2345364</xdr:colOff>
      <xdr:row>4</xdr:row>
      <xdr:rowOff>53589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06" y="274997"/>
          <a:ext cx="3338138" cy="531067"/>
        </a:xfrm>
        <a:prstGeom prst="rect">
          <a:avLst/>
        </a:prstGeom>
      </xdr:spPr>
    </xdr:pic>
    <xdr:clientData/>
  </xdr:twoCellAnchor>
  <xdr:twoCellAnchor editAs="oneCell">
    <xdr:from>
      <xdr:col>1</xdr:col>
      <xdr:colOff>85725</xdr:colOff>
      <xdr:row>5</xdr:row>
      <xdr:rowOff>57150</xdr:rowOff>
    </xdr:from>
    <xdr:to>
      <xdr:col>2</xdr:col>
      <xdr:colOff>1866900</xdr:colOff>
      <xdr:row>6</xdr:row>
      <xdr:rowOff>19050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585" t="490" r="69887" b="-17382"/>
        <a:stretch/>
      </xdr:blipFill>
      <xdr:spPr>
        <a:xfrm>
          <a:off x="342900" y="952500"/>
          <a:ext cx="2809875" cy="180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181887</xdr:rowOff>
    </xdr:from>
    <xdr:to>
      <xdr:col>3</xdr:col>
      <xdr:colOff>2612333</xdr:colOff>
      <xdr:row>4</xdr:row>
      <xdr:rowOff>52915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8610" y="181887"/>
          <a:ext cx="3332423" cy="530158"/>
        </a:xfrm>
        <a:prstGeom prst="rect">
          <a:avLst/>
        </a:prstGeom>
      </xdr:spPr>
    </xdr:pic>
    <xdr:clientData/>
  </xdr:twoCellAnchor>
  <xdr:twoCellAnchor editAs="oneCell">
    <xdr:from>
      <xdr:col>1</xdr:col>
      <xdr:colOff>133619</xdr:colOff>
      <xdr:row>5</xdr:row>
      <xdr:rowOff>53121</xdr:rowOff>
    </xdr:from>
    <xdr:to>
      <xdr:col>3</xdr:col>
      <xdr:colOff>2152919</xdr:colOff>
      <xdr:row>6</xdr:row>
      <xdr:rowOff>15021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585" t="490" r="69887" b="-17382"/>
        <a:stretch/>
      </xdr:blipFill>
      <xdr:spPr>
        <a:xfrm>
          <a:off x="343169" y="948471"/>
          <a:ext cx="2809875"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115957</xdr:colOff>
      <xdr:row>8</xdr:row>
      <xdr:rowOff>8288</xdr:rowOff>
    </xdr:from>
    <xdr:to>
      <xdr:col>18</xdr:col>
      <xdr:colOff>629632</xdr:colOff>
      <xdr:row>19</xdr:row>
      <xdr:rowOff>51788</xdr:rowOff>
    </xdr:to>
    <xdr:graphicFrame macro="">
      <xdr:nvGraphicFramePr>
        <xdr:cNvPr id="10" name="Chart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124239</xdr:colOff>
      <xdr:row>19</xdr:row>
      <xdr:rowOff>82831</xdr:rowOff>
    </xdr:from>
    <xdr:to>
      <xdr:col>18</xdr:col>
      <xdr:colOff>637914</xdr:colOff>
      <xdr:row>30</xdr:row>
      <xdr:rowOff>126331</xdr:rowOff>
    </xdr:to>
    <xdr:graphicFrame macro="">
      <xdr:nvGraphicFramePr>
        <xdr:cNvPr id="11" name="Chart 10">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276553</xdr:rowOff>
    </xdr:from>
    <xdr:to>
      <xdr:col>3</xdr:col>
      <xdr:colOff>511118</xdr:colOff>
      <xdr:row>4</xdr:row>
      <xdr:rowOff>53500</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553"/>
          <a:ext cx="3387668" cy="538947"/>
        </a:xfrm>
        <a:prstGeom prst="rect">
          <a:avLst/>
        </a:prstGeom>
      </xdr:spPr>
    </xdr:pic>
    <xdr:clientData/>
  </xdr:twoCellAnchor>
  <xdr:twoCellAnchor editAs="oneCell">
    <xdr:from>
      <xdr:col>0</xdr:col>
      <xdr:colOff>343169</xdr:colOff>
      <xdr:row>5</xdr:row>
      <xdr:rowOff>62646</xdr:rowOff>
    </xdr:from>
    <xdr:to>
      <xdr:col>3</xdr:col>
      <xdr:colOff>21224</xdr:colOff>
      <xdr:row>6</xdr:row>
      <xdr:rowOff>20736</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115957</xdr:colOff>
      <xdr:row>8</xdr:row>
      <xdr:rowOff>46387</xdr:rowOff>
    </xdr:from>
    <xdr:to>
      <xdr:col>18</xdr:col>
      <xdr:colOff>629632</xdr:colOff>
      <xdr:row>22</xdr:row>
      <xdr:rowOff>89887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22</xdr:row>
      <xdr:rowOff>120930</xdr:rowOff>
    </xdr:from>
    <xdr:to>
      <xdr:col>18</xdr:col>
      <xdr:colOff>628390</xdr:colOff>
      <xdr:row>38</xdr:row>
      <xdr:rowOff>0</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0</xdr:row>
      <xdr:rowOff>276856</xdr:rowOff>
    </xdr:from>
    <xdr:to>
      <xdr:col>3</xdr:col>
      <xdr:colOff>507308</xdr:colOff>
      <xdr:row>4</xdr:row>
      <xdr:rowOff>53196</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3850" y="276856"/>
          <a:ext cx="3383858" cy="538340"/>
        </a:xfrm>
        <a:prstGeom prst="rect">
          <a:avLst/>
        </a:prstGeom>
      </xdr:spPr>
    </xdr:pic>
    <xdr:clientData/>
  </xdr:twoCellAnchor>
  <xdr:twoCellAnchor editAs="oneCell">
    <xdr:from>
      <xdr:col>0</xdr:col>
      <xdr:colOff>343169</xdr:colOff>
      <xdr:row>5</xdr:row>
      <xdr:rowOff>62646</xdr:rowOff>
    </xdr:from>
    <xdr:to>
      <xdr:col>3</xdr:col>
      <xdr:colOff>28844</xdr:colOff>
      <xdr:row>6</xdr:row>
      <xdr:rowOff>24546</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85" t="490" r="69887" b="-17382"/>
        <a:stretch/>
      </xdr:blipFill>
      <xdr:spPr>
        <a:xfrm>
          <a:off x="343169" y="957996"/>
          <a:ext cx="2809875"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wd.health.gov.au/resources/primary/o&amp;g-supply-and-demand-model-methodology-paper.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7"/>
  <sheetViews>
    <sheetView tabSelected="1" workbookViewId="0"/>
  </sheetViews>
  <sheetFormatPr defaultColWidth="9.28515625" defaultRowHeight="14.25" x14ac:dyDescent="0.25"/>
  <cols>
    <col min="1" max="1" width="3.7109375" style="4" customWidth="1" collapsed="1"/>
    <col min="2" max="2" width="15.42578125" style="4" customWidth="1" collapsed="1"/>
    <col min="3" max="3" width="66.5703125" style="4" customWidth="1" collapsed="1"/>
    <col min="4" max="16384" width="9.28515625" style="4" collapsed="1"/>
  </cols>
  <sheetData>
    <row r="1" spans="2:8" s="55" customFormat="1" ht="15.75" customHeight="1" x14ac:dyDescent="0.2">
      <c r="B1" s="77" t="s">
        <v>89</v>
      </c>
    </row>
    <row r="2" spans="2:8" s="57" customFormat="1" ht="12.6" customHeight="1" x14ac:dyDescent="0.25"/>
    <row r="3" spans="2:8" s="57" customFormat="1" ht="12.6" customHeight="1" x14ac:dyDescent="0.25"/>
    <row r="4" spans="2:8" s="57" customFormat="1" ht="12.6" customHeight="1" x14ac:dyDescent="0.25"/>
    <row r="5" spans="2:8" s="57" customFormat="1" ht="12.6" customHeight="1" x14ac:dyDescent="0.25"/>
    <row r="6" spans="2:8" s="57" customFormat="1" ht="17.649999999999999" customHeight="1" x14ac:dyDescent="0.25"/>
    <row r="8" spans="2:8" s="3" customFormat="1" ht="25.5" x14ac:dyDescent="0.5">
      <c r="B8" s="1" t="s">
        <v>76</v>
      </c>
      <c r="C8" s="2"/>
      <c r="D8" s="2"/>
      <c r="E8" s="2"/>
      <c r="F8" s="2"/>
      <c r="G8" s="2"/>
      <c r="H8" s="2"/>
    </row>
    <row r="9" spans="2:8" ht="16.5" customHeight="1" x14ac:dyDescent="0.25">
      <c r="B9" s="73" t="s">
        <v>81</v>
      </c>
    </row>
    <row r="10" spans="2:8" ht="27" customHeight="1" x14ac:dyDescent="0.3">
      <c r="B10" s="61" t="s">
        <v>0</v>
      </c>
      <c r="C10" s="61" t="s">
        <v>1</v>
      </c>
      <c r="D10" s="2"/>
      <c r="E10" s="2"/>
      <c r="F10" s="2"/>
      <c r="G10" s="2"/>
      <c r="H10" s="2"/>
    </row>
    <row r="11" spans="2:8" ht="34.5" customHeight="1" x14ac:dyDescent="0.3">
      <c r="B11" s="17" t="s">
        <v>77</v>
      </c>
      <c r="C11" s="18"/>
      <c r="D11" s="16"/>
    </row>
    <row r="12" spans="2:8" ht="19.5" customHeight="1" x14ac:dyDescent="0.25">
      <c r="B12" s="20" t="s">
        <v>2</v>
      </c>
      <c r="C12" s="19" t="s">
        <v>3</v>
      </c>
      <c r="D12" s="16"/>
    </row>
    <row r="13" spans="2:8" x14ac:dyDescent="0.25">
      <c r="B13" s="16"/>
      <c r="C13" s="16"/>
      <c r="D13" s="16"/>
    </row>
    <row r="14" spans="2:8" s="5" customFormat="1" ht="29.25" customHeight="1" x14ac:dyDescent="0.25">
      <c r="B14" s="14" t="s">
        <v>78</v>
      </c>
      <c r="C14" s="6"/>
    </row>
    <row r="15" spans="2:8" ht="19.5" customHeight="1" x14ac:dyDescent="0.25">
      <c r="B15" s="15" t="s">
        <v>4</v>
      </c>
      <c r="C15" s="5" t="s">
        <v>5</v>
      </c>
    </row>
    <row r="16" spans="2:8" ht="20.100000000000001" customHeight="1" x14ac:dyDescent="0.25">
      <c r="B16" s="15" t="s">
        <v>6</v>
      </c>
      <c r="C16" s="5" t="s">
        <v>82</v>
      </c>
    </row>
    <row r="17" spans="2:3" ht="20.100000000000001" customHeight="1" x14ac:dyDescent="0.25">
      <c r="B17" s="15" t="s">
        <v>7</v>
      </c>
      <c r="C17" s="5" t="s">
        <v>83</v>
      </c>
    </row>
    <row r="18" spans="2:3" ht="20.100000000000001" customHeight="1" x14ac:dyDescent="0.25">
      <c r="B18" s="15" t="s">
        <v>8</v>
      </c>
      <c r="C18" s="5" t="s">
        <v>84</v>
      </c>
    </row>
    <row r="19" spans="2:3" ht="20.100000000000001" customHeight="1" x14ac:dyDescent="0.25">
      <c r="B19" s="15" t="s">
        <v>9</v>
      </c>
      <c r="C19" s="5" t="s">
        <v>85</v>
      </c>
    </row>
    <row r="20" spans="2:3" ht="20.100000000000001" customHeight="1" x14ac:dyDescent="0.25">
      <c r="B20" s="15" t="s">
        <v>10</v>
      </c>
      <c r="C20" s="5" t="s">
        <v>86</v>
      </c>
    </row>
    <row r="21" spans="2:3" ht="20.100000000000001" customHeight="1" x14ac:dyDescent="0.25">
      <c r="B21" s="15" t="s">
        <v>11</v>
      </c>
      <c r="C21" s="5" t="s">
        <v>87</v>
      </c>
    </row>
    <row r="22" spans="2:3" ht="20.100000000000001" customHeight="1" x14ac:dyDescent="0.25">
      <c r="B22" s="15" t="s">
        <v>12</v>
      </c>
      <c r="C22" s="5" t="s">
        <v>88</v>
      </c>
    </row>
    <row r="23" spans="2:3" x14ac:dyDescent="0.25">
      <c r="B23" s="16"/>
    </row>
    <row r="24" spans="2:3" x14ac:dyDescent="0.25">
      <c r="B24" s="16"/>
    </row>
    <row r="25" spans="2:3" x14ac:dyDescent="0.25">
      <c r="B25" s="16"/>
    </row>
    <row r="26" spans="2:3" x14ac:dyDescent="0.25">
      <c r="B26" s="16"/>
    </row>
    <row r="27" spans="2:3" x14ac:dyDescent="0.25">
      <c r="B27" s="16"/>
    </row>
  </sheetData>
  <sheetProtection algorithmName="SHA-256" hashValue="1mJJqNZRjrgeHKwOuPbxfXxy/zmeAhtGlEhtgw7DRDc=" saltValue="n5j6IJwbKgsd5agFfIilyA==" spinCount="100000" sheet="1"/>
  <hyperlinks>
    <hyperlink ref="B12" location="National!A1" display="National" xr:uid="{1ECECAFD-163E-4DB3-973D-D8D457DDBAB0}"/>
    <hyperlink ref="B15" location="NSW!A1" display="NSW" xr:uid="{D2E30FA9-F342-40CA-8C58-04F61A35F26C}"/>
    <hyperlink ref="B16" location="VIC!A1" display="VIC" xr:uid="{A0341593-D4D5-4432-8EF7-A16FF7E14E06}"/>
    <hyperlink ref="B17" location="QLD!A1" display="QLD" xr:uid="{4C0360AF-8E4F-4DD7-A0DD-6E34B5DFB708}"/>
    <hyperlink ref="B19" location="SA!A1" display="SA" xr:uid="{3A445B63-EC52-4A7C-9EC0-94A50B3EC70F}"/>
    <hyperlink ref="B18" location="WA!A1" display="WA" xr:uid="{D49FE82C-A696-4356-8DBC-4BD6CD6D4BBC}"/>
    <hyperlink ref="B20" location="TAS!A1" display="TAS" xr:uid="{35015441-DDA0-4B18-830D-F9714F02BEAF}"/>
    <hyperlink ref="B22" location="NT!A1" display="NT" xr:uid="{75C6EED9-5B1A-4D39-9905-84F7C6718555}"/>
    <hyperlink ref="B21" location="ACT!A1" display="ACT" xr:uid="{3A748010-B6C7-49EF-AAA8-6EDA02759BCC}"/>
  </hyperlinks>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2" customWidth="1" collapsed="1"/>
    <col min="2" max="12" width="10.5703125" style="12" bestFit="1" customWidth="1" collapsed="1"/>
    <col min="13" max="14" width="10.5703125" style="12" customWidth="1"/>
    <col min="15" max="15" width="10.5703125" style="12" bestFit="1" customWidth="1" collapsed="1"/>
    <col min="16" max="19" width="24.42578125" style="12" collapsed="1"/>
    <col min="20" max="21" width="24.42578125" style="12"/>
    <col min="22" max="16384" width="24.42578125" style="12" collapsed="1"/>
  </cols>
  <sheetData>
    <row r="1" spans="1:18" s="55" customFormat="1" ht="22.5" customHeight="1" x14ac:dyDescent="0.2">
      <c r="A1" s="78" t="s">
        <v>89</v>
      </c>
      <c r="B1" s="56"/>
      <c r="E1" s="89" t="s">
        <v>72</v>
      </c>
      <c r="F1" s="89"/>
      <c r="G1" s="89"/>
      <c r="H1" s="89"/>
      <c r="I1" s="89"/>
      <c r="J1" s="89"/>
      <c r="K1" s="89"/>
      <c r="L1" s="89"/>
      <c r="M1" s="89"/>
      <c r="N1" s="89"/>
      <c r="O1" s="89"/>
      <c r="P1" s="89"/>
    </row>
    <row r="2" spans="1:18" s="57" customFormat="1" ht="12.6" customHeight="1" x14ac:dyDescent="0.2">
      <c r="E2" s="89"/>
      <c r="F2" s="89"/>
      <c r="G2" s="89"/>
      <c r="H2" s="89"/>
      <c r="I2" s="89"/>
      <c r="J2" s="89"/>
      <c r="K2" s="89"/>
      <c r="L2" s="89"/>
      <c r="M2" s="89"/>
      <c r="N2" s="89"/>
      <c r="O2" s="89"/>
      <c r="P2" s="89"/>
      <c r="Q2" s="65"/>
    </row>
    <row r="3" spans="1:18" s="57" customFormat="1" ht="12.6" customHeight="1" x14ac:dyDescent="0.2">
      <c r="E3" s="89"/>
      <c r="F3" s="89"/>
      <c r="G3" s="89"/>
      <c r="H3" s="89"/>
      <c r="I3" s="89"/>
      <c r="J3" s="89"/>
      <c r="K3" s="89"/>
      <c r="L3" s="89"/>
      <c r="M3" s="89"/>
      <c r="N3" s="89"/>
      <c r="O3" s="89"/>
      <c r="P3" s="89"/>
      <c r="Q3" s="65"/>
    </row>
    <row r="4" spans="1:18" s="57" customFormat="1" ht="12.6" customHeight="1" x14ac:dyDescent="0.25">
      <c r="E4" s="89"/>
      <c r="F4" s="89"/>
      <c r="G4" s="89"/>
      <c r="H4" s="89"/>
      <c r="I4" s="89"/>
      <c r="J4" s="89"/>
      <c r="K4" s="89"/>
      <c r="L4" s="89"/>
      <c r="M4" s="89"/>
      <c r="N4" s="89"/>
      <c r="O4" s="89"/>
      <c r="P4" s="89"/>
    </row>
    <row r="5" spans="1:18" s="57" customFormat="1" ht="12.6" customHeight="1" x14ac:dyDescent="0.25">
      <c r="E5" s="89"/>
      <c r="F5" s="89"/>
      <c r="G5" s="89"/>
      <c r="H5" s="89"/>
      <c r="I5" s="89"/>
      <c r="J5" s="89"/>
      <c r="K5" s="89"/>
      <c r="L5" s="89"/>
      <c r="M5" s="89"/>
      <c r="N5" s="89"/>
      <c r="O5" s="89"/>
      <c r="P5" s="89"/>
    </row>
    <row r="6" spans="1:18" s="57" customFormat="1" ht="17.649999999999999" customHeight="1" x14ac:dyDescent="0.25">
      <c r="E6" s="89"/>
      <c r="F6" s="89"/>
      <c r="G6" s="89"/>
      <c r="H6" s="89"/>
      <c r="I6" s="89"/>
      <c r="J6" s="89"/>
      <c r="K6" s="89"/>
      <c r="L6" s="89"/>
      <c r="M6" s="89"/>
      <c r="N6" s="89"/>
      <c r="O6" s="89"/>
      <c r="P6" s="89"/>
    </row>
    <row r="7" spans="1:18" s="10" customFormat="1" ht="39" customHeight="1" x14ac:dyDescent="0.2">
      <c r="A7" s="7" t="s">
        <v>73</v>
      </c>
      <c r="B7" s="8"/>
      <c r="C7" s="8"/>
      <c r="D7" s="9"/>
      <c r="E7" s="9"/>
      <c r="F7" s="9"/>
      <c r="G7" s="9"/>
      <c r="H7" s="9"/>
      <c r="I7" s="9"/>
      <c r="J7" s="9"/>
      <c r="K7" s="9"/>
      <c r="L7" s="9"/>
      <c r="M7" s="9"/>
      <c r="N7" s="9"/>
      <c r="O7" s="9"/>
      <c r="Q7" s="51" t="s">
        <v>74</v>
      </c>
      <c r="R7" s="51" t="s">
        <v>75</v>
      </c>
    </row>
    <row r="8" spans="1:18" s="11" customFormat="1" ht="25.5" customHeight="1" x14ac:dyDescent="0.2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x14ac:dyDescent="0.25">
      <c r="A9" s="84" t="s">
        <v>32</v>
      </c>
      <c r="B9" s="85"/>
      <c r="C9" s="85"/>
      <c r="D9" s="85"/>
      <c r="E9" s="85"/>
      <c r="F9" s="85"/>
      <c r="G9" s="85"/>
      <c r="H9" s="85"/>
      <c r="I9" s="85"/>
      <c r="J9" s="85"/>
      <c r="K9" s="85"/>
      <c r="L9" s="85"/>
      <c r="M9" s="85"/>
      <c r="N9" s="85"/>
      <c r="O9" s="85"/>
    </row>
    <row r="10" spans="1:18" s="11" customFormat="1" x14ac:dyDescent="0.25">
      <c r="A10" s="35" t="s">
        <v>33</v>
      </c>
      <c r="B10" s="79">
        <v>34</v>
      </c>
      <c r="C10" s="79">
        <v>36</v>
      </c>
      <c r="D10" s="79">
        <v>34</v>
      </c>
      <c r="E10" s="79">
        <v>35</v>
      </c>
      <c r="F10" s="79">
        <v>40</v>
      </c>
      <c r="G10" s="28">
        <v>40.1</v>
      </c>
      <c r="H10" s="28">
        <v>42.3</v>
      </c>
      <c r="I10" s="28">
        <v>43.5</v>
      </c>
      <c r="J10" s="28">
        <v>43.1</v>
      </c>
      <c r="K10" s="28">
        <v>44.7</v>
      </c>
      <c r="L10" s="28">
        <v>46.6</v>
      </c>
      <c r="M10" s="28">
        <v>45.5</v>
      </c>
      <c r="N10" s="28">
        <v>46.8</v>
      </c>
      <c r="O10" s="28">
        <v>49.2</v>
      </c>
    </row>
    <row r="11" spans="1:18" s="11" customFormat="1" x14ac:dyDescent="0.25">
      <c r="A11" s="23" t="s">
        <v>23</v>
      </c>
      <c r="B11" s="79" t="s">
        <v>101</v>
      </c>
      <c r="C11" s="79" t="s">
        <v>101</v>
      </c>
      <c r="D11" s="79"/>
      <c r="E11" s="79" t="s">
        <v>101</v>
      </c>
      <c r="F11" s="79" t="s">
        <v>101</v>
      </c>
      <c r="G11" s="29">
        <v>2.8</v>
      </c>
      <c r="H11" s="29">
        <v>3.3</v>
      </c>
      <c r="I11" s="29">
        <v>3.5</v>
      </c>
      <c r="J11" s="29">
        <v>2.2999999999999998</v>
      </c>
      <c r="K11" s="29">
        <v>4.0999999999999996</v>
      </c>
      <c r="L11" s="29">
        <v>3.4</v>
      </c>
      <c r="M11" s="29">
        <v>3.6</v>
      </c>
      <c r="N11" s="29">
        <v>2.7</v>
      </c>
      <c r="O11" s="29">
        <v>3.7</v>
      </c>
    </row>
    <row r="12" spans="1:18" s="11" customFormat="1" x14ac:dyDescent="0.25">
      <c r="A12" s="21" t="s">
        <v>34</v>
      </c>
      <c r="B12" s="79" t="s">
        <v>101</v>
      </c>
      <c r="C12" s="79" t="s">
        <v>101</v>
      </c>
      <c r="D12" s="79"/>
      <c r="E12" s="79" t="s">
        <v>101</v>
      </c>
      <c r="F12" s="79" t="s">
        <v>101</v>
      </c>
      <c r="G12" s="29">
        <v>2.2999999999999998</v>
      </c>
      <c r="H12" s="29">
        <v>2.8</v>
      </c>
      <c r="I12" s="29">
        <v>3.4</v>
      </c>
      <c r="J12" s="29">
        <v>1.8</v>
      </c>
      <c r="K12" s="29">
        <v>3.6</v>
      </c>
      <c r="L12" s="29">
        <v>2.8</v>
      </c>
      <c r="M12" s="29">
        <v>2.8</v>
      </c>
      <c r="N12" s="29">
        <v>2.2000000000000002</v>
      </c>
      <c r="O12" s="29">
        <v>2.9</v>
      </c>
    </row>
    <row r="13" spans="1:18" s="11" customFormat="1" x14ac:dyDescent="0.25">
      <c r="A13" s="21" t="s">
        <v>35</v>
      </c>
      <c r="B13" s="79"/>
      <c r="C13" s="79"/>
      <c r="D13" s="79"/>
      <c r="E13" s="79"/>
      <c r="F13" s="79" t="s">
        <v>101</v>
      </c>
      <c r="G13" s="29">
        <v>0.5</v>
      </c>
      <c r="H13" s="29">
        <v>0.5</v>
      </c>
      <c r="I13" s="29">
        <v>0.1</v>
      </c>
      <c r="J13" s="29">
        <v>0.5</v>
      </c>
      <c r="K13" s="29">
        <v>0.5</v>
      </c>
      <c r="L13" s="29">
        <v>0.6</v>
      </c>
      <c r="M13" s="29">
        <v>0.8</v>
      </c>
      <c r="N13" s="29">
        <v>0.5</v>
      </c>
      <c r="O13" s="29">
        <v>0.8</v>
      </c>
    </row>
    <row r="14" spans="1:18" s="11" customFormat="1" x14ac:dyDescent="0.25">
      <c r="A14" s="23" t="s">
        <v>25</v>
      </c>
      <c r="B14" s="79" t="s">
        <v>101</v>
      </c>
      <c r="C14" s="79"/>
      <c r="D14" s="79" t="s">
        <v>101</v>
      </c>
      <c r="E14" s="79" t="s">
        <v>101</v>
      </c>
      <c r="F14" s="80" t="s">
        <v>101</v>
      </c>
      <c r="G14" s="29">
        <v>1.5</v>
      </c>
      <c r="H14" s="29">
        <v>1.4</v>
      </c>
      <c r="I14" s="29">
        <v>1.6</v>
      </c>
      <c r="J14" s="29">
        <v>1.8</v>
      </c>
      <c r="K14" s="29">
        <v>1.3</v>
      </c>
      <c r="L14" s="29">
        <v>2.5</v>
      </c>
      <c r="M14" s="29">
        <v>2</v>
      </c>
      <c r="N14" s="29">
        <v>1.3</v>
      </c>
      <c r="O14" s="29">
        <v>2.2000000000000002</v>
      </c>
    </row>
    <row r="15" spans="1:18" s="11" customFormat="1" x14ac:dyDescent="0.25">
      <c r="A15" s="21" t="s">
        <v>36</v>
      </c>
      <c r="B15" s="79" t="s">
        <v>101</v>
      </c>
      <c r="C15" s="79"/>
      <c r="D15" s="79" t="s">
        <v>101</v>
      </c>
      <c r="E15" s="79" t="s">
        <v>101</v>
      </c>
      <c r="F15" s="79" t="s">
        <v>101</v>
      </c>
      <c r="G15" s="29">
        <v>1.2</v>
      </c>
      <c r="H15" s="29">
        <v>0.7</v>
      </c>
      <c r="I15" s="29">
        <v>0.9</v>
      </c>
      <c r="J15" s="29">
        <v>1.2</v>
      </c>
      <c r="K15" s="29">
        <v>0.9</v>
      </c>
      <c r="L15" s="29">
        <v>1.4</v>
      </c>
      <c r="M15" s="29">
        <v>1.1000000000000001</v>
      </c>
      <c r="N15" s="29">
        <v>0.9</v>
      </c>
      <c r="O15" s="29">
        <v>1.2</v>
      </c>
    </row>
    <row r="16" spans="1:18" s="11" customFormat="1" x14ac:dyDescent="0.25">
      <c r="A16" s="21" t="s">
        <v>37</v>
      </c>
      <c r="B16" s="79"/>
      <c r="C16" s="79"/>
      <c r="D16" s="79" t="s">
        <v>101</v>
      </c>
      <c r="E16" s="79" t="s">
        <v>101</v>
      </c>
      <c r="F16" s="79" t="s">
        <v>101</v>
      </c>
      <c r="G16" s="29">
        <v>0.3</v>
      </c>
      <c r="H16" s="29">
        <v>0.7</v>
      </c>
      <c r="I16" s="29">
        <v>0.7</v>
      </c>
      <c r="J16" s="29">
        <v>0.6</v>
      </c>
      <c r="K16" s="29">
        <v>0.4</v>
      </c>
      <c r="L16" s="29">
        <v>1.1000000000000001</v>
      </c>
      <c r="M16" s="29">
        <v>0.9</v>
      </c>
      <c r="N16" s="29">
        <v>0.4</v>
      </c>
      <c r="O16" s="29">
        <v>1</v>
      </c>
    </row>
    <row r="17" spans="1:19" s="11" customFormat="1" x14ac:dyDescent="0.25">
      <c r="A17" s="23" t="s">
        <v>45</v>
      </c>
      <c r="B17" s="79"/>
      <c r="C17" s="79"/>
      <c r="D17" s="79"/>
      <c r="E17" s="79"/>
      <c r="F17" s="79"/>
      <c r="G17" s="29"/>
      <c r="H17" s="29"/>
      <c r="I17" s="29"/>
      <c r="J17" s="29"/>
      <c r="K17" s="29"/>
      <c r="L17" s="29"/>
      <c r="M17" s="29"/>
      <c r="N17" s="29"/>
      <c r="O17" s="29"/>
    </row>
    <row r="18" spans="1:19" s="11" customFormat="1" x14ac:dyDescent="0.25">
      <c r="A18" s="21" t="s">
        <v>46</v>
      </c>
      <c r="B18" s="79"/>
      <c r="C18" s="79" t="s">
        <v>101</v>
      </c>
      <c r="D18" s="79"/>
      <c r="E18" s="79" t="s">
        <v>101</v>
      </c>
      <c r="F18" s="79" t="s">
        <v>101</v>
      </c>
      <c r="G18" s="29">
        <v>2</v>
      </c>
      <c r="H18" s="29">
        <v>3.6</v>
      </c>
      <c r="I18" s="29">
        <v>2.6</v>
      </c>
      <c r="J18" s="29">
        <v>2.2999999999999998</v>
      </c>
      <c r="K18" s="29">
        <v>2.9</v>
      </c>
      <c r="L18" s="29">
        <v>2.1</v>
      </c>
      <c r="M18" s="29">
        <v>2</v>
      </c>
      <c r="N18" s="29">
        <v>3.1</v>
      </c>
      <c r="O18" s="29">
        <v>2.9</v>
      </c>
    </row>
    <row r="19" spans="1:19" s="11" customFormat="1" x14ac:dyDescent="0.25">
      <c r="A19" s="38" t="s">
        <v>47</v>
      </c>
      <c r="B19" s="79" t="s">
        <v>101</v>
      </c>
      <c r="C19" s="79"/>
      <c r="D19" s="79" t="s">
        <v>101</v>
      </c>
      <c r="E19" s="79" t="s">
        <v>101</v>
      </c>
      <c r="F19" s="79" t="s">
        <v>101</v>
      </c>
      <c r="G19" s="29">
        <v>3.5</v>
      </c>
      <c r="H19" s="29">
        <v>3.3</v>
      </c>
      <c r="I19" s="29">
        <v>3.4</v>
      </c>
      <c r="J19" s="29">
        <v>3.4</v>
      </c>
      <c r="K19" s="29">
        <v>3.6</v>
      </c>
      <c r="L19" s="29">
        <v>3.2</v>
      </c>
      <c r="M19" s="29">
        <v>4.4000000000000004</v>
      </c>
      <c r="N19" s="29">
        <v>4.2</v>
      </c>
      <c r="O19" s="29">
        <v>4.7</v>
      </c>
    </row>
    <row r="20" spans="1:19" s="11" customFormat="1" x14ac:dyDescent="0.25">
      <c r="A20" s="24" t="s">
        <v>38</v>
      </c>
      <c r="B20" s="79"/>
      <c r="C20" s="79"/>
      <c r="D20" s="79"/>
      <c r="E20" s="79"/>
      <c r="F20" s="79">
        <v>40</v>
      </c>
      <c r="G20" s="28">
        <v>38.6</v>
      </c>
      <c r="H20" s="28">
        <v>43</v>
      </c>
      <c r="I20" s="28">
        <v>41.4</v>
      </c>
      <c r="J20" s="28">
        <v>45.3</v>
      </c>
      <c r="K20" s="28">
        <v>43.9</v>
      </c>
      <c r="L20" s="28">
        <v>50.8</v>
      </c>
      <c r="M20" s="28">
        <v>57</v>
      </c>
      <c r="N20" s="28">
        <v>59</v>
      </c>
      <c r="O20" s="28">
        <v>59</v>
      </c>
    </row>
    <row r="21" spans="1:19" s="11" customFormat="1" x14ac:dyDescent="0.25">
      <c r="A21" s="24" t="s">
        <v>39</v>
      </c>
      <c r="B21" s="27"/>
      <c r="C21" s="27"/>
      <c r="D21" s="27"/>
      <c r="E21" s="27"/>
      <c r="F21" s="27"/>
      <c r="G21" s="28">
        <v>1.5</v>
      </c>
      <c r="H21" s="28">
        <v>-0.7</v>
      </c>
      <c r="I21" s="28">
        <v>2.1</v>
      </c>
      <c r="J21" s="28">
        <v>-2.2000000000000002</v>
      </c>
      <c r="K21" s="28">
        <v>0.8</v>
      </c>
      <c r="L21" s="28">
        <v>-4.2</v>
      </c>
      <c r="M21" s="28">
        <v>-11.5</v>
      </c>
      <c r="N21" s="28">
        <v>-12.2</v>
      </c>
      <c r="O21" s="28">
        <v>-9.8000000000000007</v>
      </c>
    </row>
    <row r="22" spans="1:19" s="13" customFormat="1" x14ac:dyDescent="0.25">
      <c r="A22" s="22"/>
      <c r="B22" s="22"/>
      <c r="C22" s="22"/>
      <c r="D22" s="22"/>
      <c r="E22" s="22"/>
      <c r="F22" s="22"/>
      <c r="G22" s="36"/>
      <c r="H22" s="36"/>
      <c r="I22" s="36"/>
      <c r="J22" s="36"/>
      <c r="K22" s="36"/>
      <c r="L22" s="47"/>
      <c r="M22" s="47"/>
      <c r="N22" s="47"/>
      <c r="O22" s="36"/>
      <c r="S22" s="11"/>
    </row>
    <row r="23" spans="1:19" s="11" customFormat="1" x14ac:dyDescent="0.25">
      <c r="A23" s="86" t="s">
        <v>40</v>
      </c>
      <c r="B23" s="87"/>
      <c r="C23" s="87"/>
      <c r="D23" s="87"/>
      <c r="E23" s="87"/>
      <c r="F23" s="87"/>
      <c r="G23" s="87"/>
      <c r="H23" s="87"/>
      <c r="I23" s="87"/>
      <c r="J23" s="87"/>
      <c r="K23" s="87"/>
      <c r="L23" s="87"/>
      <c r="M23" s="87"/>
      <c r="N23" s="87"/>
      <c r="O23" s="87"/>
    </row>
    <row r="24" spans="1:19" s="11" customFormat="1" x14ac:dyDescent="0.25">
      <c r="A24" s="35" t="s">
        <v>33</v>
      </c>
      <c r="B24" s="30">
        <v>37.276499999999999</v>
      </c>
      <c r="C24" s="30">
        <v>40.957700000000003</v>
      </c>
      <c r="D24" s="30">
        <v>39.0807</v>
      </c>
      <c r="E24" s="30">
        <v>36.848700000000001</v>
      </c>
      <c r="F24" s="30">
        <v>41.536799999999999</v>
      </c>
      <c r="G24" s="31">
        <v>44.252119999999998</v>
      </c>
      <c r="H24" s="31">
        <v>43.069450000000003</v>
      </c>
      <c r="I24" s="31">
        <v>47.225259999999999</v>
      </c>
      <c r="J24" s="31">
        <v>43.99962</v>
      </c>
      <c r="K24" s="31">
        <v>48.075449999999996</v>
      </c>
      <c r="L24" s="31">
        <v>48.480629999999998</v>
      </c>
      <c r="M24" s="31">
        <v>45.531230000000001</v>
      </c>
      <c r="N24" s="31">
        <v>47.915320000000001</v>
      </c>
      <c r="O24" s="31">
        <v>51.962209999999999</v>
      </c>
    </row>
    <row r="25" spans="1:19" s="11" customFormat="1" x14ac:dyDescent="0.25">
      <c r="A25" s="23" t="s">
        <v>23</v>
      </c>
      <c r="B25" s="30">
        <v>2.5914000000000001</v>
      </c>
      <c r="C25" s="30">
        <v>3.5937999999999999</v>
      </c>
      <c r="D25" s="30"/>
      <c r="E25" s="30">
        <v>1.6581999999999999</v>
      </c>
      <c r="F25" s="30">
        <v>4.55</v>
      </c>
      <c r="G25" s="32">
        <v>3.07769</v>
      </c>
      <c r="H25" s="32">
        <v>2.7410700000000001</v>
      </c>
      <c r="I25" s="32">
        <v>3.7431999999999999</v>
      </c>
      <c r="J25" s="32">
        <v>2.48508</v>
      </c>
      <c r="K25" s="32">
        <v>3.6314500000000001</v>
      </c>
      <c r="L25" s="32">
        <v>3.1825299999999999</v>
      </c>
      <c r="M25" s="32">
        <v>3.2009400000000001</v>
      </c>
      <c r="N25" s="32">
        <v>2.1627000000000001</v>
      </c>
      <c r="O25" s="32">
        <v>3.4014899999999999</v>
      </c>
    </row>
    <row r="26" spans="1:19" s="11" customFormat="1" x14ac:dyDescent="0.25">
      <c r="A26" s="21" t="s">
        <v>34</v>
      </c>
      <c r="B26" s="30">
        <v>2.5914000000000001</v>
      </c>
      <c r="C26" s="30">
        <v>3.5937999999999999</v>
      </c>
      <c r="D26" s="30"/>
      <c r="E26" s="30">
        <v>1.6581999999999999</v>
      </c>
      <c r="F26" s="30">
        <v>3.75</v>
      </c>
      <c r="G26" s="32">
        <v>2.6169099999999998</v>
      </c>
      <c r="H26" s="32">
        <v>2.4383300000000001</v>
      </c>
      <c r="I26" s="32">
        <v>3.6809500000000002</v>
      </c>
      <c r="J26" s="32">
        <v>1.8636299999999999</v>
      </c>
      <c r="K26" s="32">
        <v>3.26607</v>
      </c>
      <c r="L26" s="32">
        <v>2.8153700000000002</v>
      </c>
      <c r="M26" s="32">
        <v>2.6567400000000001</v>
      </c>
      <c r="N26" s="32">
        <v>1.8241700000000001</v>
      </c>
      <c r="O26" s="32">
        <v>2.9393899999999999</v>
      </c>
    </row>
    <row r="27" spans="1:19" s="11" customFormat="1" x14ac:dyDescent="0.25">
      <c r="A27" s="21" t="s">
        <v>35</v>
      </c>
      <c r="B27" s="30"/>
      <c r="C27" s="30"/>
      <c r="D27" s="30"/>
      <c r="E27" s="30"/>
      <c r="F27" s="30">
        <v>0.8</v>
      </c>
      <c r="G27" s="32">
        <v>0.46078000000000002</v>
      </c>
      <c r="H27" s="32">
        <v>0.30274000000000001</v>
      </c>
      <c r="I27" s="32">
        <v>6.225E-2</v>
      </c>
      <c r="J27" s="32">
        <v>0.62144999999999995</v>
      </c>
      <c r="K27" s="32">
        <v>0.36537999999999998</v>
      </c>
      <c r="L27" s="32">
        <v>0.36715999999999999</v>
      </c>
      <c r="M27" s="32">
        <v>0.54420000000000002</v>
      </c>
      <c r="N27" s="32">
        <v>0.33853</v>
      </c>
      <c r="O27" s="32">
        <v>0.46210000000000001</v>
      </c>
    </row>
    <row r="28" spans="1:19" s="11" customFormat="1" x14ac:dyDescent="0.25">
      <c r="A28" s="23" t="s">
        <v>25</v>
      </c>
      <c r="B28" s="30">
        <v>1.05</v>
      </c>
      <c r="C28" s="30"/>
      <c r="D28" s="30">
        <v>3.1749999999999998</v>
      </c>
      <c r="E28" s="30">
        <v>1.9476</v>
      </c>
      <c r="F28" s="34">
        <v>0.82662000000000002</v>
      </c>
      <c r="G28" s="32">
        <v>1.23708</v>
      </c>
      <c r="H28" s="32">
        <v>0.90625999999999995</v>
      </c>
      <c r="I28" s="32">
        <v>1.24098</v>
      </c>
      <c r="J28" s="32">
        <v>1.3257699999999999</v>
      </c>
      <c r="K28" s="32">
        <v>0.93074000000000001</v>
      </c>
      <c r="L28" s="32">
        <v>2.0656400000000001</v>
      </c>
      <c r="M28" s="32">
        <v>1.4122399999999999</v>
      </c>
      <c r="N28" s="32">
        <v>0.75814999999999999</v>
      </c>
      <c r="O28" s="32">
        <v>1.3090200000000001</v>
      </c>
    </row>
    <row r="29" spans="1:19" s="11" customFormat="1" x14ac:dyDescent="0.25">
      <c r="A29" s="21" t="s">
        <v>36</v>
      </c>
      <c r="B29" s="30">
        <v>1.05</v>
      </c>
      <c r="C29" s="30"/>
      <c r="D29" s="30">
        <v>0.9</v>
      </c>
      <c r="E29" s="30">
        <v>0.67654000000000003</v>
      </c>
      <c r="F29" s="30">
        <v>0.3821</v>
      </c>
      <c r="G29" s="32">
        <v>0.81620999999999999</v>
      </c>
      <c r="H29" s="32">
        <v>0.37269999999999998</v>
      </c>
      <c r="I29" s="32">
        <v>0.57545000000000002</v>
      </c>
      <c r="J29" s="32">
        <v>0.79627000000000003</v>
      </c>
      <c r="K29" s="32">
        <v>0.61417999999999995</v>
      </c>
      <c r="L29" s="32">
        <v>0.98846000000000001</v>
      </c>
      <c r="M29" s="32">
        <v>0.71850999999999998</v>
      </c>
      <c r="N29" s="32">
        <v>0.51183999999999996</v>
      </c>
      <c r="O29" s="32">
        <v>0.69403000000000004</v>
      </c>
    </row>
    <row r="30" spans="1:19" s="11" customFormat="1" x14ac:dyDescent="0.25">
      <c r="A30" s="21" t="s">
        <v>37</v>
      </c>
      <c r="B30" s="30"/>
      <c r="C30" s="30"/>
      <c r="D30" s="30">
        <v>2.2749999999999999</v>
      </c>
      <c r="E30" s="30">
        <v>1.2710600000000001</v>
      </c>
      <c r="F30" s="30">
        <v>0.44452000000000003</v>
      </c>
      <c r="G30" s="32">
        <v>0.42087000000000002</v>
      </c>
      <c r="H30" s="32">
        <v>0.53356000000000003</v>
      </c>
      <c r="I30" s="32">
        <v>0.66552999999999995</v>
      </c>
      <c r="J30" s="32">
        <v>0.52949999999999997</v>
      </c>
      <c r="K30" s="32">
        <v>0.31656000000000001</v>
      </c>
      <c r="L30" s="32">
        <v>1.07718</v>
      </c>
      <c r="M30" s="32">
        <v>0.69372999999999996</v>
      </c>
      <c r="N30" s="32">
        <v>0.24631</v>
      </c>
      <c r="O30" s="32">
        <v>0.61499000000000004</v>
      </c>
    </row>
    <row r="31" spans="1:19" s="11" customFormat="1" x14ac:dyDescent="0.25">
      <c r="A31" s="23" t="s">
        <v>45</v>
      </c>
      <c r="B31" s="27"/>
      <c r="C31" s="27"/>
      <c r="D31" s="27"/>
      <c r="E31" s="27"/>
      <c r="F31" s="27"/>
      <c r="G31" s="29"/>
      <c r="H31" s="29"/>
      <c r="I31" s="29"/>
      <c r="J31" s="29"/>
      <c r="K31" s="29"/>
      <c r="L31" s="29"/>
      <c r="M31" s="29"/>
      <c r="N31" s="29"/>
      <c r="O31" s="29"/>
    </row>
    <row r="32" spans="1:19" s="11" customFormat="1" x14ac:dyDescent="0.25">
      <c r="A32" s="21" t="s">
        <v>46</v>
      </c>
      <c r="B32" s="30"/>
      <c r="C32" s="30">
        <v>1</v>
      </c>
      <c r="D32" s="30"/>
      <c r="E32" s="30">
        <v>3.375</v>
      </c>
      <c r="F32" s="30">
        <v>5.3616000000000001</v>
      </c>
      <c r="G32" s="32">
        <v>1.96268</v>
      </c>
      <c r="H32" s="32">
        <v>3.5339900000000002</v>
      </c>
      <c r="I32" s="32">
        <v>2.8584200000000002</v>
      </c>
      <c r="J32" s="32">
        <v>2.1978900000000001</v>
      </c>
      <c r="K32" s="32">
        <v>3.18675</v>
      </c>
      <c r="L32" s="32">
        <v>1.93408</v>
      </c>
      <c r="M32" s="32">
        <v>1.9793000000000001</v>
      </c>
      <c r="N32" s="32">
        <v>2.8958499999999998</v>
      </c>
      <c r="O32" s="32">
        <v>2.7310300000000001</v>
      </c>
    </row>
    <row r="33" spans="1:15" s="11" customFormat="1" x14ac:dyDescent="0.25">
      <c r="A33" s="38" t="s">
        <v>47</v>
      </c>
      <c r="B33" s="30">
        <v>2</v>
      </c>
      <c r="C33" s="30"/>
      <c r="D33" s="30">
        <v>2.0750000000000002</v>
      </c>
      <c r="E33" s="30">
        <v>1.2</v>
      </c>
      <c r="F33" s="30">
        <v>3.45</v>
      </c>
      <c r="G33" s="32">
        <v>3.9230900000000002</v>
      </c>
      <c r="H33" s="32">
        <v>3.7930600000000001</v>
      </c>
      <c r="I33" s="32">
        <v>3.28233</v>
      </c>
      <c r="J33" s="32">
        <v>3.5136400000000001</v>
      </c>
      <c r="K33" s="32">
        <v>3.78111</v>
      </c>
      <c r="L33" s="32">
        <v>3.42855</v>
      </c>
      <c r="M33" s="32">
        <v>4.8879799999999998</v>
      </c>
      <c r="N33" s="32">
        <v>4.5910000000000002</v>
      </c>
      <c r="O33" s="32">
        <v>4.4059999999999997</v>
      </c>
    </row>
    <row r="34" spans="1:15" s="11" customFormat="1" x14ac:dyDescent="0.25">
      <c r="A34" s="24" t="s">
        <v>38</v>
      </c>
      <c r="B34" s="30"/>
      <c r="C34" s="30"/>
      <c r="D34" s="30"/>
      <c r="E34" s="30"/>
      <c r="F34" s="30">
        <v>41.536799999999999</v>
      </c>
      <c r="G34" s="31">
        <v>42.558799999999998</v>
      </c>
      <c r="H34" s="31">
        <v>43.613300000000002</v>
      </c>
      <c r="I34" s="31">
        <v>44.852800000000002</v>
      </c>
      <c r="J34" s="31">
        <v>46.055300000000003</v>
      </c>
      <c r="K34" s="31">
        <v>47.268799999999999</v>
      </c>
      <c r="L34" s="31">
        <v>52.722099999999998</v>
      </c>
      <c r="M34" s="31">
        <v>56.839399999999998</v>
      </c>
      <c r="N34" s="31">
        <v>60.206499999999998</v>
      </c>
      <c r="O34" s="31">
        <v>62.161999999999999</v>
      </c>
    </row>
    <row r="35" spans="1:15" s="11" customFormat="1" x14ac:dyDescent="0.25">
      <c r="A35" s="24" t="s">
        <v>39</v>
      </c>
      <c r="B35" s="30"/>
      <c r="C35" s="30"/>
      <c r="D35" s="30"/>
      <c r="E35" s="30"/>
      <c r="F35" s="30"/>
      <c r="G35" s="31">
        <v>1.6933199999999999</v>
      </c>
      <c r="H35" s="31">
        <v>-0.54384999999999895</v>
      </c>
      <c r="I35" s="31">
        <v>2.3724599999999998</v>
      </c>
      <c r="J35" s="31">
        <v>-2.0556800000000002</v>
      </c>
      <c r="K35" s="31">
        <v>0.80664999999999798</v>
      </c>
      <c r="L35" s="31">
        <v>-4.2414699999999996</v>
      </c>
      <c r="M35" s="31">
        <v>-11.30817</v>
      </c>
      <c r="N35" s="31">
        <v>-12.291180000000001</v>
      </c>
      <c r="O35" s="31">
        <v>-10.19979</v>
      </c>
    </row>
    <row r="36" spans="1:15" s="11" customFormat="1" x14ac:dyDescent="0.25">
      <c r="L36" s="47"/>
      <c r="M36" s="47"/>
      <c r="N36" s="47"/>
    </row>
    <row r="37" spans="1:15" s="11" customFormat="1" x14ac:dyDescent="0.25">
      <c r="A37" s="25" t="s">
        <v>98</v>
      </c>
      <c r="B37" s="26"/>
      <c r="C37" s="26"/>
      <c r="D37" s="26"/>
      <c r="E37" s="26"/>
      <c r="F37" s="26"/>
      <c r="G37" s="26"/>
      <c r="H37" s="26"/>
      <c r="I37" s="72"/>
      <c r="J37" s="72"/>
    </row>
  </sheetData>
  <sheetProtection algorithmName="SHA-256" hashValue="t4ca4hFg+Jlla4wIL8dme8pM51+15ioPziSM0X9sJpM=" saltValue="omk77SgDrVOUve3LDl8YjQ==" spinCount="100000" sheet="1"/>
  <mergeCells count="3">
    <mergeCell ref="A9:O9"/>
    <mergeCell ref="A23:O23"/>
    <mergeCell ref="E1:P6"/>
  </mergeCells>
  <conditionalFormatting sqref="B29:E30 B32:E35">
    <cfRule type="cellIs" dxfId="7" priority="3" operator="lessThan">
      <formula>0</formula>
    </cfRule>
  </conditionalFormatting>
  <conditionalFormatting sqref="B15:F16 B18:E21">
    <cfRule type="cellIs" dxfId="6" priority="6" operator="lessThan">
      <formula>0</formula>
    </cfRule>
  </conditionalFormatting>
  <conditionalFormatting sqref="F21:O21">
    <cfRule type="cellIs" dxfId="5" priority="5" operator="lessThan">
      <formula>0</formula>
    </cfRule>
  </conditionalFormatting>
  <conditionalFormatting sqref="F35:O35">
    <cfRule type="cellIs" dxfId="4"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activeCell="J16" sqref="J16"/>
    </sheetView>
  </sheetViews>
  <sheetFormatPr defaultColWidth="24.42578125" defaultRowHeight="15" x14ac:dyDescent="0.25"/>
  <cols>
    <col min="1" max="1" width="25.5703125" style="12" customWidth="1" collapsed="1"/>
    <col min="2" max="12" width="10.5703125" style="12" bestFit="1" customWidth="1" collapsed="1"/>
    <col min="13" max="14" width="10.5703125" style="12" customWidth="1"/>
    <col min="15" max="15" width="10.5703125" style="12" bestFit="1" customWidth="1" collapsed="1"/>
    <col min="16" max="19" width="24.42578125" style="12" collapsed="1"/>
    <col min="20" max="21" width="24.42578125" style="12"/>
    <col min="22" max="16384" width="24.42578125" style="12" collapsed="1"/>
  </cols>
  <sheetData>
    <row r="1" spans="1:18" s="55" customFormat="1" ht="22.5" customHeight="1" x14ac:dyDescent="0.2">
      <c r="A1" s="78" t="s">
        <v>89</v>
      </c>
      <c r="B1" s="56"/>
      <c r="E1" s="89" t="s">
        <v>64</v>
      </c>
      <c r="F1" s="89"/>
      <c r="G1" s="89"/>
      <c r="H1" s="89"/>
      <c r="I1" s="89"/>
      <c r="J1" s="89"/>
      <c r="K1" s="89"/>
      <c r="L1" s="89"/>
      <c r="M1" s="89"/>
      <c r="N1" s="89"/>
      <c r="O1" s="89"/>
      <c r="P1" s="89"/>
    </row>
    <row r="2" spans="1:18" s="57" customFormat="1" ht="12.6" customHeight="1" x14ac:dyDescent="0.25">
      <c r="E2" s="89"/>
      <c r="F2" s="89"/>
      <c r="G2" s="89"/>
      <c r="H2" s="89"/>
      <c r="I2" s="89"/>
      <c r="J2" s="89"/>
      <c r="K2" s="89"/>
      <c r="L2" s="89"/>
      <c r="M2" s="89"/>
      <c r="N2" s="89"/>
      <c r="O2" s="89"/>
      <c r="P2" s="89"/>
    </row>
    <row r="3" spans="1:18" s="57" customFormat="1" ht="12.6" customHeight="1" x14ac:dyDescent="0.2">
      <c r="E3" s="89"/>
      <c r="F3" s="89"/>
      <c r="G3" s="89"/>
      <c r="H3" s="89"/>
      <c r="I3" s="89"/>
      <c r="J3" s="89"/>
      <c r="K3" s="89"/>
      <c r="L3" s="89"/>
      <c r="M3" s="89"/>
      <c r="N3" s="89"/>
      <c r="O3" s="89"/>
      <c r="P3" s="89"/>
      <c r="Q3" s="65"/>
    </row>
    <row r="4" spans="1:18" s="57" customFormat="1" ht="12.6" customHeight="1" x14ac:dyDescent="0.25">
      <c r="E4" s="89"/>
      <c r="F4" s="89"/>
      <c r="G4" s="89"/>
      <c r="H4" s="89"/>
      <c r="I4" s="89"/>
      <c r="J4" s="89"/>
      <c r="K4" s="89"/>
      <c r="L4" s="89"/>
      <c r="M4" s="89"/>
      <c r="N4" s="89"/>
      <c r="O4" s="89"/>
      <c r="P4" s="89"/>
    </row>
    <row r="5" spans="1:18" s="57" customFormat="1" ht="12.6" customHeight="1" x14ac:dyDescent="0.25">
      <c r="E5" s="89"/>
      <c r="F5" s="89"/>
      <c r="G5" s="89"/>
      <c r="H5" s="89"/>
      <c r="I5" s="89"/>
      <c r="J5" s="89"/>
      <c r="K5" s="89"/>
      <c r="L5" s="89"/>
      <c r="M5" s="89"/>
      <c r="N5" s="89"/>
      <c r="O5" s="89"/>
      <c r="P5" s="89"/>
    </row>
    <row r="6" spans="1:18" s="57" customFormat="1" ht="17.649999999999999" customHeight="1" x14ac:dyDescent="0.25">
      <c r="E6" s="89"/>
      <c r="F6" s="89"/>
      <c r="G6" s="89"/>
      <c r="H6" s="89"/>
      <c r="I6" s="89"/>
      <c r="J6" s="89"/>
      <c r="K6" s="89"/>
      <c r="L6" s="89"/>
      <c r="M6" s="89"/>
      <c r="N6" s="89"/>
      <c r="O6" s="89"/>
      <c r="P6" s="89"/>
    </row>
    <row r="7" spans="1:18" s="10" customFormat="1" ht="39" customHeight="1" x14ac:dyDescent="0.2">
      <c r="A7" s="7" t="s">
        <v>65</v>
      </c>
      <c r="B7" s="8"/>
      <c r="C7" s="8"/>
      <c r="D7" s="9"/>
      <c r="E7" s="9"/>
      <c r="F7" s="9"/>
      <c r="G7" s="9"/>
      <c r="H7" s="9"/>
      <c r="I7" s="9"/>
      <c r="J7" s="9"/>
      <c r="K7" s="9"/>
      <c r="L7" s="9"/>
      <c r="M7" s="9"/>
      <c r="N7" s="9"/>
      <c r="O7" s="9"/>
      <c r="Q7" s="51" t="s">
        <v>66</v>
      </c>
      <c r="R7" s="51" t="s">
        <v>67</v>
      </c>
    </row>
    <row r="8" spans="1:18" s="11" customFormat="1" ht="25.5" customHeight="1" x14ac:dyDescent="0.2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25">
      <c r="A9" s="84" t="s">
        <v>32</v>
      </c>
      <c r="B9" s="85"/>
      <c r="C9" s="85"/>
      <c r="D9" s="85"/>
      <c r="E9" s="85"/>
      <c r="F9" s="85"/>
      <c r="G9" s="85"/>
      <c r="H9" s="85"/>
      <c r="I9" s="85"/>
      <c r="J9" s="85"/>
      <c r="K9" s="85"/>
      <c r="L9" s="85"/>
      <c r="M9" s="85"/>
      <c r="N9" s="85"/>
      <c r="O9" s="85"/>
    </row>
    <row r="10" spans="1:18" s="11" customFormat="1" ht="15" customHeight="1" x14ac:dyDescent="0.25">
      <c r="A10" s="35" t="s">
        <v>33</v>
      </c>
      <c r="B10" s="79">
        <v>18</v>
      </c>
      <c r="C10" s="79">
        <v>19</v>
      </c>
      <c r="D10" s="79">
        <v>22</v>
      </c>
      <c r="E10" s="79">
        <v>20</v>
      </c>
      <c r="F10" s="79">
        <v>21</v>
      </c>
      <c r="G10" s="28">
        <v>23</v>
      </c>
      <c r="H10" s="28">
        <v>22.7</v>
      </c>
      <c r="I10" s="28">
        <v>21.6</v>
      </c>
      <c r="J10" s="28">
        <v>20.5</v>
      </c>
      <c r="K10" s="28">
        <v>21.9</v>
      </c>
      <c r="L10" s="28">
        <v>21.9</v>
      </c>
      <c r="M10" s="28">
        <v>22.7</v>
      </c>
      <c r="N10" s="28">
        <v>23.4</v>
      </c>
      <c r="O10" s="28">
        <v>23</v>
      </c>
    </row>
    <row r="11" spans="1:18" s="11" customFormat="1" ht="15" customHeight="1" x14ac:dyDescent="0.25">
      <c r="A11" s="23" t="s">
        <v>23</v>
      </c>
      <c r="B11" s="79" t="s">
        <v>101</v>
      </c>
      <c r="C11" s="79" t="s">
        <v>101</v>
      </c>
      <c r="D11" s="79" t="s">
        <v>101</v>
      </c>
      <c r="E11" s="79" t="s">
        <v>101</v>
      </c>
      <c r="F11" s="79" t="s">
        <v>101</v>
      </c>
      <c r="G11" s="29">
        <v>2.9</v>
      </c>
      <c r="H11" s="29">
        <v>1.7</v>
      </c>
      <c r="I11" s="29">
        <v>2.1</v>
      </c>
      <c r="J11" s="29">
        <v>2.6</v>
      </c>
      <c r="K11" s="29">
        <v>2.4</v>
      </c>
      <c r="L11" s="29">
        <v>2.4</v>
      </c>
      <c r="M11" s="29">
        <v>2.8</v>
      </c>
      <c r="N11" s="29">
        <v>1.8</v>
      </c>
      <c r="O11" s="29">
        <v>3.3</v>
      </c>
    </row>
    <row r="12" spans="1:18" s="11" customFormat="1" ht="15" customHeight="1" x14ac:dyDescent="0.25">
      <c r="A12" s="21" t="s">
        <v>34</v>
      </c>
      <c r="B12" s="79" t="s">
        <v>101</v>
      </c>
      <c r="C12" s="79" t="s">
        <v>101</v>
      </c>
      <c r="D12" s="79" t="s">
        <v>101</v>
      </c>
      <c r="E12" s="79" t="s">
        <v>101</v>
      </c>
      <c r="F12" s="79" t="s">
        <v>101</v>
      </c>
      <c r="G12" s="29">
        <v>1.5</v>
      </c>
      <c r="H12" s="29">
        <v>1.3</v>
      </c>
      <c r="I12" s="29">
        <v>1.4</v>
      </c>
      <c r="J12" s="29">
        <v>1.8</v>
      </c>
      <c r="K12" s="29">
        <v>1.6</v>
      </c>
      <c r="L12" s="29">
        <v>1.5</v>
      </c>
      <c r="M12" s="29">
        <v>1.6</v>
      </c>
      <c r="N12" s="29">
        <v>0.8</v>
      </c>
      <c r="O12" s="29">
        <v>2.5</v>
      </c>
    </row>
    <row r="13" spans="1:18" s="11" customFormat="1" ht="15" customHeight="1" x14ac:dyDescent="0.25">
      <c r="A13" s="21" t="s">
        <v>35</v>
      </c>
      <c r="B13" s="79" t="s">
        <v>101</v>
      </c>
      <c r="C13" s="79"/>
      <c r="D13" s="79" t="s">
        <v>101</v>
      </c>
      <c r="E13" s="79" t="s">
        <v>101</v>
      </c>
      <c r="F13" s="79" t="s">
        <v>101</v>
      </c>
      <c r="G13" s="29">
        <v>1.4</v>
      </c>
      <c r="H13" s="29">
        <v>0.4</v>
      </c>
      <c r="I13" s="29">
        <v>0.7</v>
      </c>
      <c r="J13" s="29">
        <v>0.8</v>
      </c>
      <c r="K13" s="29">
        <v>0.8</v>
      </c>
      <c r="L13" s="29">
        <v>0.9</v>
      </c>
      <c r="M13" s="29">
        <v>1.2</v>
      </c>
      <c r="N13" s="29">
        <v>1</v>
      </c>
      <c r="O13" s="29">
        <v>0.8</v>
      </c>
    </row>
    <row r="14" spans="1:18" s="11" customFormat="1" ht="15" customHeight="1" x14ac:dyDescent="0.25">
      <c r="A14" s="23" t="s">
        <v>25</v>
      </c>
      <c r="B14" s="79" t="s">
        <v>101</v>
      </c>
      <c r="C14" s="79"/>
      <c r="D14" s="79" t="s">
        <v>101</v>
      </c>
      <c r="E14" s="79" t="s">
        <v>101</v>
      </c>
      <c r="F14" s="79" t="s">
        <v>101</v>
      </c>
      <c r="G14" s="29">
        <v>1.1000000000000001</v>
      </c>
      <c r="H14" s="29">
        <v>1.7</v>
      </c>
      <c r="I14" s="29">
        <v>2</v>
      </c>
      <c r="J14" s="29">
        <v>1.1000000000000001</v>
      </c>
      <c r="K14" s="29">
        <v>1.6</v>
      </c>
      <c r="L14" s="29">
        <v>2</v>
      </c>
      <c r="M14" s="29">
        <v>1.5</v>
      </c>
      <c r="N14" s="29">
        <v>2.2000000000000002</v>
      </c>
      <c r="O14" s="29">
        <v>2.4</v>
      </c>
    </row>
    <row r="15" spans="1:18" s="11" customFormat="1" ht="15" customHeight="1" x14ac:dyDescent="0.25">
      <c r="A15" s="21" t="s">
        <v>36</v>
      </c>
      <c r="B15" s="79" t="s">
        <v>101</v>
      </c>
      <c r="C15" s="79"/>
      <c r="D15" s="79" t="s">
        <v>101</v>
      </c>
      <c r="E15" s="79">
        <v>0.3</v>
      </c>
      <c r="F15" s="79" t="s">
        <v>101</v>
      </c>
      <c r="G15" s="29">
        <v>0.9</v>
      </c>
      <c r="H15" s="29">
        <v>1.1000000000000001</v>
      </c>
      <c r="I15" s="29">
        <v>1.1000000000000001</v>
      </c>
      <c r="J15" s="29">
        <v>0.7</v>
      </c>
      <c r="K15" s="29">
        <v>0.9</v>
      </c>
      <c r="L15" s="29">
        <v>1</v>
      </c>
      <c r="M15" s="29">
        <v>0.9</v>
      </c>
      <c r="N15" s="29">
        <v>1.3</v>
      </c>
      <c r="O15" s="29">
        <v>1.9</v>
      </c>
    </row>
    <row r="16" spans="1:18" s="11" customFormat="1" ht="15" customHeight="1" x14ac:dyDescent="0.25">
      <c r="A16" s="21" t="s">
        <v>37</v>
      </c>
      <c r="B16" s="79"/>
      <c r="C16" s="79"/>
      <c r="D16" s="79" t="s">
        <v>101</v>
      </c>
      <c r="E16" s="79" t="s">
        <v>101</v>
      </c>
      <c r="F16" s="79">
        <v>0.3</v>
      </c>
      <c r="G16" s="29">
        <v>0.2</v>
      </c>
      <c r="H16" s="29">
        <v>0.6</v>
      </c>
      <c r="I16" s="29">
        <v>0.9</v>
      </c>
      <c r="J16" s="29">
        <v>0.4</v>
      </c>
      <c r="K16" s="29">
        <v>0.7</v>
      </c>
      <c r="L16" s="29">
        <v>1</v>
      </c>
      <c r="M16" s="29">
        <v>0.6</v>
      </c>
      <c r="N16" s="29">
        <v>0.9</v>
      </c>
      <c r="O16" s="29">
        <v>0.5</v>
      </c>
    </row>
    <row r="17" spans="1:19" s="11" customFormat="1" ht="15" customHeight="1" x14ac:dyDescent="0.25">
      <c r="A17" s="23" t="s">
        <v>45</v>
      </c>
      <c r="B17" s="79"/>
      <c r="C17" s="79"/>
      <c r="D17" s="79"/>
      <c r="E17" s="79"/>
      <c r="F17" s="79"/>
      <c r="G17" s="29"/>
      <c r="H17" s="29"/>
      <c r="I17" s="29"/>
      <c r="J17" s="29"/>
      <c r="K17" s="29"/>
      <c r="L17" s="29"/>
      <c r="M17" s="29"/>
      <c r="N17" s="29"/>
      <c r="O17" s="29"/>
    </row>
    <row r="18" spans="1:19" s="11" customFormat="1" ht="15" customHeight="1" x14ac:dyDescent="0.25">
      <c r="A18" s="21" t="s">
        <v>46</v>
      </c>
      <c r="B18" s="79" t="s">
        <v>101</v>
      </c>
      <c r="C18" s="79" t="s">
        <v>101</v>
      </c>
      <c r="D18" s="79" t="s">
        <v>101</v>
      </c>
      <c r="E18" s="79" t="s">
        <v>101</v>
      </c>
      <c r="F18" s="79"/>
      <c r="G18" s="29">
        <v>2.6</v>
      </c>
      <c r="H18" s="29">
        <v>1.6</v>
      </c>
      <c r="I18" s="29">
        <v>2</v>
      </c>
      <c r="J18" s="29">
        <v>1.4</v>
      </c>
      <c r="K18" s="29">
        <v>2.1</v>
      </c>
      <c r="L18" s="29">
        <v>2</v>
      </c>
      <c r="M18" s="29">
        <v>1.4</v>
      </c>
      <c r="N18" s="29">
        <v>1.8</v>
      </c>
      <c r="O18" s="29">
        <v>1.9</v>
      </c>
    </row>
    <row r="19" spans="1:19" s="11" customFormat="1" ht="15" customHeight="1" x14ac:dyDescent="0.25">
      <c r="A19" s="38" t="s">
        <v>47</v>
      </c>
      <c r="B19" s="79">
        <v>6</v>
      </c>
      <c r="C19" s="79" t="s">
        <v>101</v>
      </c>
      <c r="D19" s="79" t="s">
        <v>101</v>
      </c>
      <c r="E19" s="79" t="s">
        <v>101</v>
      </c>
      <c r="F19" s="79"/>
      <c r="G19" s="29">
        <v>2.4</v>
      </c>
      <c r="H19" s="29">
        <v>2.5</v>
      </c>
      <c r="I19" s="29">
        <v>3.5</v>
      </c>
      <c r="J19" s="29">
        <v>3.1</v>
      </c>
      <c r="K19" s="29">
        <v>2</v>
      </c>
      <c r="L19" s="29">
        <v>2.9</v>
      </c>
      <c r="M19" s="29">
        <v>2.9</v>
      </c>
      <c r="N19" s="29">
        <v>2.2999999999999998</v>
      </c>
      <c r="O19" s="29">
        <v>2.8</v>
      </c>
    </row>
    <row r="20" spans="1:19" s="11" customFormat="1" ht="15" customHeight="1" x14ac:dyDescent="0.25">
      <c r="A20" s="24" t="s">
        <v>38</v>
      </c>
      <c r="B20" s="79"/>
      <c r="C20" s="79"/>
      <c r="D20" s="79"/>
      <c r="E20" s="79"/>
      <c r="F20" s="79">
        <v>21</v>
      </c>
      <c r="G20" s="28">
        <v>22.6</v>
      </c>
      <c r="H20" s="28">
        <v>23.5</v>
      </c>
      <c r="I20" s="28">
        <v>24.2</v>
      </c>
      <c r="J20" s="28">
        <v>24.7</v>
      </c>
      <c r="K20" s="28">
        <v>24.7</v>
      </c>
      <c r="L20" s="28">
        <v>25.2</v>
      </c>
      <c r="M20" s="28">
        <v>27.1</v>
      </c>
      <c r="N20" s="28">
        <v>28.2</v>
      </c>
      <c r="O20" s="28">
        <v>29.4</v>
      </c>
    </row>
    <row r="21" spans="1:19" s="11" customFormat="1" ht="15" customHeight="1" x14ac:dyDescent="0.25">
      <c r="A21" s="24" t="s">
        <v>39</v>
      </c>
      <c r="B21" s="79"/>
      <c r="C21" s="79"/>
      <c r="D21" s="79"/>
      <c r="E21" s="79"/>
      <c r="F21" s="79"/>
      <c r="G21" s="28">
        <v>0.4</v>
      </c>
      <c r="H21" s="28">
        <v>-0.8</v>
      </c>
      <c r="I21" s="28">
        <v>-2.6</v>
      </c>
      <c r="J21" s="28">
        <v>-4.2</v>
      </c>
      <c r="K21" s="28">
        <v>-2.8</v>
      </c>
      <c r="L21" s="28">
        <v>-3.3</v>
      </c>
      <c r="M21" s="28">
        <v>-4.4000000000000004</v>
      </c>
      <c r="N21" s="28">
        <v>-4.8</v>
      </c>
      <c r="O21" s="28">
        <v>-6.4</v>
      </c>
    </row>
    <row r="22" spans="1:19" s="13" customFormat="1" ht="15" customHeight="1" x14ac:dyDescent="0.25">
      <c r="A22" s="22"/>
      <c r="B22" s="22"/>
      <c r="C22" s="22"/>
      <c r="D22" s="22"/>
      <c r="E22" s="22"/>
      <c r="F22" s="22"/>
      <c r="G22" s="36"/>
      <c r="H22" s="36"/>
      <c r="I22" s="36"/>
      <c r="J22" s="36"/>
      <c r="K22" s="36"/>
      <c r="L22" s="47"/>
      <c r="M22" s="47"/>
      <c r="N22" s="47"/>
      <c r="O22" s="36"/>
      <c r="S22" s="11"/>
    </row>
    <row r="23" spans="1:19" s="11" customFormat="1" ht="15" customHeight="1" x14ac:dyDescent="0.25">
      <c r="A23" s="86" t="s">
        <v>40</v>
      </c>
      <c r="B23" s="87"/>
      <c r="C23" s="87"/>
      <c r="D23" s="87"/>
      <c r="E23" s="87"/>
      <c r="F23" s="87"/>
      <c r="G23" s="87"/>
      <c r="H23" s="87"/>
      <c r="I23" s="87"/>
      <c r="J23" s="87"/>
      <c r="K23" s="87"/>
      <c r="L23" s="87"/>
      <c r="M23" s="87"/>
      <c r="N23" s="87"/>
      <c r="O23" s="87"/>
    </row>
    <row r="24" spans="1:19" s="11" customFormat="1" ht="15" customHeight="1" x14ac:dyDescent="0.25">
      <c r="A24" s="35" t="s">
        <v>33</v>
      </c>
      <c r="B24" s="30">
        <v>20.488700000000001</v>
      </c>
      <c r="C24" s="30">
        <v>24.771100000000001</v>
      </c>
      <c r="D24" s="30">
        <v>23.3565</v>
      </c>
      <c r="E24" s="30">
        <v>20.482299999999999</v>
      </c>
      <c r="F24" s="30">
        <v>23.2318</v>
      </c>
      <c r="G24" s="31">
        <v>24.571670000000001</v>
      </c>
      <c r="H24" s="31">
        <v>23.54627</v>
      </c>
      <c r="I24" s="31">
        <v>22.451450000000001</v>
      </c>
      <c r="J24" s="31">
        <v>21.303550000000001</v>
      </c>
      <c r="K24" s="31">
        <v>23.533359999999998</v>
      </c>
      <c r="L24" s="31">
        <v>23.866019999999999</v>
      </c>
      <c r="M24" s="31">
        <v>23.90963</v>
      </c>
      <c r="N24" s="31">
        <v>23.558540000000001</v>
      </c>
      <c r="O24" s="31">
        <v>22.8474</v>
      </c>
    </row>
    <row r="25" spans="1:19" s="11" customFormat="1" ht="15" customHeight="1" x14ac:dyDescent="0.25">
      <c r="A25" s="23" t="s">
        <v>23</v>
      </c>
      <c r="B25" s="30">
        <v>2.2999999999999998</v>
      </c>
      <c r="C25" s="30">
        <v>3.5</v>
      </c>
      <c r="D25" s="30">
        <v>2.2000000000000002</v>
      </c>
      <c r="E25" s="30">
        <v>1.7957000000000001</v>
      </c>
      <c r="F25" s="30">
        <v>1.95</v>
      </c>
      <c r="G25" s="32">
        <v>2.5983499999999999</v>
      </c>
      <c r="H25" s="32">
        <v>1.36761</v>
      </c>
      <c r="I25" s="32">
        <v>2.0827100000000001</v>
      </c>
      <c r="J25" s="32">
        <v>2.9181400000000002</v>
      </c>
      <c r="K25" s="32">
        <v>2.26485</v>
      </c>
      <c r="L25" s="32">
        <v>2.3136299999999999</v>
      </c>
      <c r="M25" s="32">
        <v>2.7119900000000001</v>
      </c>
      <c r="N25" s="32">
        <v>1.5118100000000001</v>
      </c>
      <c r="O25" s="32">
        <v>3.05863</v>
      </c>
    </row>
    <row r="26" spans="1:19" s="11" customFormat="1" ht="15" customHeight="1" x14ac:dyDescent="0.25">
      <c r="A26" s="21" t="s">
        <v>34</v>
      </c>
      <c r="B26" s="30">
        <v>0.95</v>
      </c>
      <c r="C26" s="30">
        <v>3.5</v>
      </c>
      <c r="D26" s="30">
        <v>0.95</v>
      </c>
      <c r="E26" s="30">
        <v>0.95</v>
      </c>
      <c r="F26" s="30">
        <v>0.95</v>
      </c>
      <c r="G26" s="32">
        <v>1.6202399999999999</v>
      </c>
      <c r="H26" s="32">
        <v>1.0939000000000001</v>
      </c>
      <c r="I26" s="32">
        <v>1.58267</v>
      </c>
      <c r="J26" s="32">
        <v>2.34199</v>
      </c>
      <c r="K26" s="32">
        <v>1.63469</v>
      </c>
      <c r="L26" s="32">
        <v>1.5591600000000001</v>
      </c>
      <c r="M26" s="32">
        <v>1.72075</v>
      </c>
      <c r="N26" s="32">
        <v>0.75066999999999995</v>
      </c>
      <c r="O26" s="32">
        <v>2.4191799999999999</v>
      </c>
    </row>
    <row r="27" spans="1:19" s="11" customFormat="1" ht="15" customHeight="1" x14ac:dyDescent="0.25">
      <c r="A27" s="21" t="s">
        <v>35</v>
      </c>
      <c r="B27" s="30">
        <v>1.35</v>
      </c>
      <c r="C27" s="30"/>
      <c r="D27" s="30">
        <v>1.25</v>
      </c>
      <c r="E27" s="30">
        <v>0.84570000000000001</v>
      </c>
      <c r="F27" s="30">
        <v>1</v>
      </c>
      <c r="G27" s="32">
        <v>0.97811000000000003</v>
      </c>
      <c r="H27" s="32">
        <v>0.27371000000000001</v>
      </c>
      <c r="I27" s="32">
        <v>0.50004000000000004</v>
      </c>
      <c r="J27" s="32">
        <v>0.57615000000000005</v>
      </c>
      <c r="K27" s="32">
        <v>0.63016000000000005</v>
      </c>
      <c r="L27" s="32">
        <v>0.75446999999999997</v>
      </c>
      <c r="M27" s="32">
        <v>0.99124000000000001</v>
      </c>
      <c r="N27" s="32">
        <v>0.76114000000000004</v>
      </c>
      <c r="O27" s="32">
        <v>0.63944999999999996</v>
      </c>
    </row>
    <row r="28" spans="1:19" s="11" customFormat="1" ht="15" customHeight="1" x14ac:dyDescent="0.25">
      <c r="A28" s="23" t="s">
        <v>25</v>
      </c>
      <c r="B28" s="30">
        <v>0.6</v>
      </c>
      <c r="C28" s="30"/>
      <c r="D28" s="30">
        <v>3.5249999999999999</v>
      </c>
      <c r="E28" s="30">
        <v>1.2</v>
      </c>
      <c r="F28" s="34">
        <v>0.61406000000000005</v>
      </c>
      <c r="G28" s="32">
        <v>0.81618000000000002</v>
      </c>
      <c r="H28" s="32">
        <v>0.94601000000000002</v>
      </c>
      <c r="I28" s="32">
        <v>1.5934900000000001</v>
      </c>
      <c r="J28" s="32">
        <v>0.82469999999999999</v>
      </c>
      <c r="K28" s="32">
        <v>1.2579</v>
      </c>
      <c r="L28" s="32">
        <v>1.3442400000000001</v>
      </c>
      <c r="M28" s="32">
        <v>1.24295</v>
      </c>
      <c r="N28" s="32">
        <v>1.36253</v>
      </c>
      <c r="O28" s="32">
        <v>1.61446</v>
      </c>
    </row>
    <row r="29" spans="1:19" s="11" customFormat="1" ht="15" customHeight="1" x14ac:dyDescent="0.25">
      <c r="A29" s="21" t="s">
        <v>36</v>
      </c>
      <c r="B29" s="30">
        <v>0.6</v>
      </c>
      <c r="C29" s="30"/>
      <c r="D29" s="30">
        <v>1.89</v>
      </c>
      <c r="E29" s="30">
        <v>0.36</v>
      </c>
      <c r="F29" s="30">
        <v>0.40605000000000002</v>
      </c>
      <c r="G29" s="32">
        <v>0.59489000000000003</v>
      </c>
      <c r="H29" s="32">
        <v>0.56045</v>
      </c>
      <c r="I29" s="32">
        <v>0.72401000000000004</v>
      </c>
      <c r="J29" s="32">
        <v>0.48754999999999998</v>
      </c>
      <c r="K29" s="32">
        <v>0.50427</v>
      </c>
      <c r="L29" s="32">
        <v>0.47721000000000002</v>
      </c>
      <c r="M29" s="32">
        <v>0.69667999999999997</v>
      </c>
      <c r="N29" s="32">
        <v>0.73251999999999995</v>
      </c>
      <c r="O29" s="32">
        <v>1.21065</v>
      </c>
    </row>
    <row r="30" spans="1:19" s="11" customFormat="1" ht="15" customHeight="1" x14ac:dyDescent="0.25">
      <c r="A30" s="21" t="s">
        <v>37</v>
      </c>
      <c r="B30" s="30"/>
      <c r="C30" s="30"/>
      <c r="D30" s="30">
        <v>1.635</v>
      </c>
      <c r="E30" s="30">
        <v>0.84</v>
      </c>
      <c r="F30" s="30">
        <v>0.20801</v>
      </c>
      <c r="G30" s="32">
        <v>0.22128999999999999</v>
      </c>
      <c r="H30" s="32">
        <v>0.38556000000000001</v>
      </c>
      <c r="I30" s="32">
        <v>0.86948000000000003</v>
      </c>
      <c r="J30" s="32">
        <v>0.33715000000000001</v>
      </c>
      <c r="K30" s="32">
        <v>0.75363000000000002</v>
      </c>
      <c r="L30" s="32">
        <v>0.86702999999999997</v>
      </c>
      <c r="M30" s="32">
        <v>0.54627000000000003</v>
      </c>
      <c r="N30" s="32">
        <v>0.63000999999999996</v>
      </c>
      <c r="O30" s="32">
        <v>0.40381</v>
      </c>
    </row>
    <row r="31" spans="1:19" s="11" customFormat="1" ht="15" customHeight="1" x14ac:dyDescent="0.25">
      <c r="A31" s="23" t="s">
        <v>45</v>
      </c>
      <c r="B31" s="27"/>
      <c r="C31" s="27"/>
      <c r="D31" s="27"/>
      <c r="E31" s="27"/>
      <c r="F31" s="27"/>
      <c r="G31" s="29"/>
      <c r="H31" s="29"/>
      <c r="I31" s="29"/>
      <c r="J31" s="29"/>
      <c r="K31" s="29"/>
      <c r="L31" s="29"/>
      <c r="M31" s="29"/>
      <c r="N31" s="29"/>
      <c r="O31" s="29"/>
    </row>
    <row r="32" spans="1:19" s="11" customFormat="1" ht="15" customHeight="1" x14ac:dyDescent="0.25">
      <c r="A32" s="21" t="s">
        <v>46</v>
      </c>
      <c r="B32" s="30">
        <v>1.1000000000000001</v>
      </c>
      <c r="C32" s="30">
        <v>2.8</v>
      </c>
      <c r="D32" s="30">
        <v>2.4</v>
      </c>
      <c r="E32" s="30">
        <v>1.8456999999999999</v>
      </c>
      <c r="F32" s="30"/>
      <c r="G32" s="32">
        <v>2.7538</v>
      </c>
      <c r="H32" s="32">
        <v>1.5502800000000001</v>
      </c>
      <c r="I32" s="32">
        <v>1.9814000000000001</v>
      </c>
      <c r="J32" s="32">
        <v>1.1791400000000001</v>
      </c>
      <c r="K32" s="32">
        <v>2.2364600000000001</v>
      </c>
      <c r="L32" s="32">
        <v>2.1071300000000002</v>
      </c>
      <c r="M32" s="32">
        <v>1.2880499999999999</v>
      </c>
      <c r="N32" s="32">
        <v>1.76505</v>
      </c>
      <c r="O32" s="32">
        <v>1.7248300000000001</v>
      </c>
    </row>
    <row r="33" spans="1:15" s="11" customFormat="1" ht="15" customHeight="1" x14ac:dyDescent="0.25">
      <c r="A33" s="38" t="s">
        <v>47</v>
      </c>
      <c r="B33" s="30">
        <v>6.35</v>
      </c>
      <c r="C33" s="30">
        <v>5.94</v>
      </c>
      <c r="D33" s="30">
        <v>1.125</v>
      </c>
      <c r="E33" s="30">
        <v>1.9100999999999999</v>
      </c>
      <c r="F33" s="30"/>
      <c r="G33" s="32">
        <v>2.7643599999999999</v>
      </c>
      <c r="H33" s="32">
        <v>2.6474099999999998</v>
      </c>
      <c r="I33" s="32">
        <v>3.9447199999999998</v>
      </c>
      <c r="J33" s="32">
        <v>3.1062400000000001</v>
      </c>
      <c r="K33" s="32">
        <v>1.66547</v>
      </c>
      <c r="L33" s="32">
        <v>2.94475</v>
      </c>
      <c r="M33" s="32">
        <v>3.2616999999999998</v>
      </c>
      <c r="N33" s="32">
        <v>2.35188</v>
      </c>
      <c r="O33" s="32">
        <v>2.7254999999999998</v>
      </c>
    </row>
    <row r="34" spans="1:15" s="11" customFormat="1" ht="15" customHeight="1" x14ac:dyDescent="0.25">
      <c r="A34" s="24" t="s">
        <v>38</v>
      </c>
      <c r="B34" s="30"/>
      <c r="C34" s="30"/>
      <c r="D34" s="30"/>
      <c r="E34" s="30"/>
      <c r="F34" s="30">
        <v>23.2318</v>
      </c>
      <c r="G34" s="31">
        <v>23.7819</v>
      </c>
      <c r="H34" s="31">
        <v>24.2761</v>
      </c>
      <c r="I34" s="31">
        <v>24.866399999999999</v>
      </c>
      <c r="J34" s="31">
        <v>25.436699999999998</v>
      </c>
      <c r="K34" s="31">
        <v>25.857700000000001</v>
      </c>
      <c r="L34" s="31">
        <v>27.192799999999998</v>
      </c>
      <c r="M34" s="31">
        <v>27.6647</v>
      </c>
      <c r="N34" s="31">
        <v>28.265799999999999</v>
      </c>
      <c r="O34" s="31">
        <v>28.541499999999999</v>
      </c>
    </row>
    <row r="35" spans="1:15" s="11" customFormat="1" ht="15" customHeight="1" x14ac:dyDescent="0.25">
      <c r="A35" s="24" t="s">
        <v>39</v>
      </c>
      <c r="B35" s="30"/>
      <c r="C35" s="30"/>
      <c r="D35" s="30"/>
      <c r="E35" s="30"/>
      <c r="F35" s="30"/>
      <c r="G35" s="31">
        <v>0.78977000000000097</v>
      </c>
      <c r="H35" s="31">
        <v>-0.72982999999999998</v>
      </c>
      <c r="I35" s="31">
        <v>-2.4149500000000002</v>
      </c>
      <c r="J35" s="31">
        <v>-4.1331499999999997</v>
      </c>
      <c r="K35" s="31">
        <v>-2.3243399999999999</v>
      </c>
      <c r="L35" s="31">
        <v>-3.3267799999999998</v>
      </c>
      <c r="M35" s="31">
        <v>-3.7550699999999999</v>
      </c>
      <c r="N35" s="31">
        <v>-4.7072599999999998</v>
      </c>
      <c r="O35" s="31">
        <v>-5.6940999999999997</v>
      </c>
    </row>
    <row r="36" spans="1:15" s="11" customFormat="1" ht="15" customHeight="1" x14ac:dyDescent="0.25">
      <c r="L36" s="47"/>
      <c r="M36" s="47"/>
      <c r="N36" s="47"/>
    </row>
    <row r="37" spans="1:15" s="11" customFormat="1" ht="15" customHeight="1" x14ac:dyDescent="0.25">
      <c r="A37" s="25" t="s">
        <v>98</v>
      </c>
      <c r="B37" s="26"/>
      <c r="C37" s="26"/>
      <c r="D37" s="26"/>
      <c r="E37" s="26"/>
      <c r="F37" s="26"/>
      <c r="G37" s="26"/>
      <c r="H37" s="26"/>
      <c r="I37" s="72"/>
      <c r="J37" s="72"/>
    </row>
  </sheetData>
  <sheetProtection algorithmName="SHA-256" hashValue="BME1+fR6Zx2MFyr3i5fadyRGRyMs7ymysRjxeuF0g3Q=" saltValue="JTQPG08XkqyuuQNafEXggA==" spinCount="100000" sheet="1"/>
  <mergeCells count="3">
    <mergeCell ref="A9:O9"/>
    <mergeCell ref="A23:O23"/>
    <mergeCell ref="E1:P6"/>
  </mergeCells>
  <conditionalFormatting sqref="B15:E16 B18:E21">
    <cfRule type="cellIs" dxfId="3" priority="6" operator="lessThan">
      <formula>0</formula>
    </cfRule>
  </conditionalFormatting>
  <conditionalFormatting sqref="B29:E30 B32:E35">
    <cfRule type="cellIs" dxfId="2" priority="3" operator="lessThan">
      <formula>0</formula>
    </cfRule>
  </conditionalFormatting>
  <conditionalFormatting sqref="F21:O21">
    <cfRule type="cellIs" dxfId="1" priority="5" operator="lessThan">
      <formula>0</formula>
    </cfRule>
  </conditionalFormatting>
  <conditionalFormatting sqref="F35:O35">
    <cfRule type="cellIs" dxfId="0"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showGridLines="0" zoomScaleNormal="100" workbookViewId="0"/>
  </sheetViews>
  <sheetFormatPr defaultColWidth="9.28515625" defaultRowHeight="14.25" x14ac:dyDescent="0.25"/>
  <cols>
    <col min="1" max="1" width="3.28515625" style="39" customWidth="1"/>
    <col min="2" max="2" width="3.7109375" style="39" customWidth="1"/>
    <col min="3" max="3" width="8" style="39" customWidth="1"/>
    <col min="4" max="4" width="241.42578125" style="44" customWidth="1"/>
    <col min="5" max="16384" width="9.28515625" style="69"/>
  </cols>
  <sheetData>
    <row r="1" spans="1:15" s="55" customFormat="1" ht="15.75" customHeight="1" x14ac:dyDescent="0.2">
      <c r="B1" s="77" t="s">
        <v>89</v>
      </c>
      <c r="D1" s="81"/>
    </row>
    <row r="2" spans="1:15" s="57" customFormat="1" ht="12.6" customHeight="1" x14ac:dyDescent="0.25">
      <c r="D2" s="81"/>
    </row>
    <row r="3" spans="1:15" s="57" customFormat="1" ht="12.6" customHeight="1" x14ac:dyDescent="0.25">
      <c r="D3" s="81"/>
    </row>
    <row r="4" spans="1:15" s="57" customFormat="1" ht="12.6" customHeight="1" x14ac:dyDescent="0.25">
      <c r="D4" s="81"/>
    </row>
    <row r="5" spans="1:15" s="57" customFormat="1" ht="12.6" customHeight="1" x14ac:dyDescent="0.25">
      <c r="D5" s="81"/>
    </row>
    <row r="6" spans="1:15" s="57" customFormat="1" ht="17.649999999999999" customHeight="1" x14ac:dyDescent="0.25">
      <c r="D6" s="81"/>
    </row>
    <row r="7" spans="1:15" s="67" customFormat="1" x14ac:dyDescent="0.25">
      <c r="A7" s="49"/>
      <c r="B7" s="49"/>
      <c r="C7" s="50"/>
      <c r="D7" s="49"/>
    </row>
    <row r="8" spans="1:15" s="67" customFormat="1" ht="20.25" x14ac:dyDescent="0.35">
      <c r="A8" s="49"/>
      <c r="C8" s="75" t="s">
        <v>13</v>
      </c>
      <c r="D8" s="66"/>
    </row>
    <row r="9" spans="1:15" s="68" customFormat="1" ht="30" customHeight="1" x14ac:dyDescent="0.25">
      <c r="A9" s="4"/>
      <c r="B9" s="4"/>
      <c r="C9" s="74" t="str">
        <f>Contents!B9</f>
        <v>Last updated: April 2026</v>
      </c>
      <c r="D9" s="4"/>
    </row>
    <row r="10" spans="1:15" ht="27" customHeight="1" x14ac:dyDescent="0.25">
      <c r="C10" s="82" t="s">
        <v>14</v>
      </c>
      <c r="D10" s="82"/>
      <c r="E10" s="83"/>
      <c r="F10" s="83"/>
      <c r="G10" s="83"/>
      <c r="H10" s="83"/>
      <c r="I10" s="83"/>
      <c r="J10" s="83"/>
      <c r="K10" s="83"/>
      <c r="L10" s="83"/>
    </row>
    <row r="11" spans="1:15" x14ac:dyDescent="0.25">
      <c r="D11" s="40"/>
    </row>
    <row r="12" spans="1:15" ht="28.5" x14ac:dyDescent="0.25">
      <c r="C12" s="41" t="s">
        <v>15</v>
      </c>
      <c r="D12" s="42" t="s">
        <v>80</v>
      </c>
      <c r="E12" s="70"/>
      <c r="F12" s="70"/>
      <c r="G12" s="70"/>
      <c r="H12" s="70"/>
      <c r="I12" s="70"/>
      <c r="J12" s="70"/>
      <c r="K12" s="70"/>
      <c r="L12" s="70"/>
      <c r="M12" s="70"/>
      <c r="N12" s="70"/>
      <c r="O12" s="70"/>
    </row>
    <row r="13" spans="1:15" ht="57" x14ac:dyDescent="0.25">
      <c r="C13" s="41" t="s">
        <v>15</v>
      </c>
      <c r="D13" s="43" t="s">
        <v>90</v>
      </c>
      <c r="E13" s="70"/>
      <c r="F13" s="70"/>
      <c r="G13" s="70"/>
      <c r="H13" s="70"/>
      <c r="I13" s="70"/>
      <c r="J13" s="70"/>
      <c r="K13" s="70"/>
      <c r="L13" s="70"/>
      <c r="M13" s="70"/>
      <c r="N13" s="70"/>
      <c r="O13" s="70"/>
    </row>
    <row r="15" spans="1:15" ht="27" customHeight="1" x14ac:dyDescent="0.25">
      <c r="C15" s="82" t="s">
        <v>16</v>
      </c>
      <c r="D15" s="82"/>
      <c r="E15" s="83"/>
      <c r="F15" s="83"/>
      <c r="G15" s="83"/>
      <c r="H15" s="83"/>
      <c r="I15" s="83"/>
      <c r="J15" s="83"/>
      <c r="K15" s="83"/>
      <c r="L15" s="83"/>
    </row>
    <row r="17" spans="1:15" ht="20.25" x14ac:dyDescent="0.25">
      <c r="C17" s="41" t="s">
        <v>15</v>
      </c>
      <c r="D17" s="42" t="s">
        <v>17</v>
      </c>
      <c r="E17" s="70"/>
      <c r="F17" s="70"/>
      <c r="G17" s="70"/>
      <c r="H17" s="70"/>
      <c r="I17" s="70"/>
      <c r="J17" s="70"/>
      <c r="K17" s="70"/>
      <c r="L17" s="70"/>
      <c r="M17" s="70"/>
      <c r="N17" s="70"/>
      <c r="O17" s="70"/>
    </row>
    <row r="18" spans="1:15" ht="17.649999999999999" customHeight="1" x14ac:dyDescent="0.25">
      <c r="C18" s="41" t="s">
        <v>15</v>
      </c>
      <c r="D18" s="42" t="s">
        <v>91</v>
      </c>
      <c r="E18" s="70"/>
      <c r="F18" s="70"/>
      <c r="G18" s="70"/>
      <c r="H18" s="70"/>
      <c r="I18" s="70"/>
      <c r="J18" s="70"/>
      <c r="K18" s="70"/>
      <c r="L18" s="70"/>
      <c r="M18" s="70"/>
      <c r="N18" s="70"/>
      <c r="O18" s="70"/>
    </row>
    <row r="20" spans="1:15" ht="27" customHeight="1" x14ac:dyDescent="0.25">
      <c r="C20" s="82" t="s">
        <v>18</v>
      </c>
      <c r="D20" s="82"/>
      <c r="E20" s="83"/>
      <c r="F20" s="83"/>
      <c r="G20" s="83"/>
      <c r="H20" s="83"/>
      <c r="I20" s="83"/>
      <c r="J20" s="83"/>
      <c r="K20" s="83"/>
      <c r="L20" s="83"/>
    </row>
    <row r="22" spans="1:15" ht="17.649999999999999" customHeight="1" x14ac:dyDescent="0.25">
      <c r="C22" s="41" t="s">
        <v>15</v>
      </c>
      <c r="D22" s="42" t="s">
        <v>92</v>
      </c>
    </row>
    <row r="23" spans="1:15" ht="17.649999999999999" customHeight="1" x14ac:dyDescent="0.25">
      <c r="C23" s="41" t="s">
        <v>15</v>
      </c>
      <c r="D23" s="62" t="s">
        <v>93</v>
      </c>
    </row>
    <row r="25" spans="1:15" ht="27" customHeight="1" x14ac:dyDescent="0.25">
      <c r="C25" s="82" t="s">
        <v>19</v>
      </c>
      <c r="D25" s="82"/>
      <c r="E25" s="83"/>
      <c r="F25" s="83"/>
      <c r="G25" s="83"/>
      <c r="H25" s="83"/>
      <c r="I25" s="83"/>
      <c r="J25" s="83"/>
      <c r="K25" s="83"/>
      <c r="L25" s="83"/>
    </row>
    <row r="27" spans="1:15" ht="28.5" x14ac:dyDescent="0.25">
      <c r="C27" s="41" t="s">
        <v>15</v>
      </c>
      <c r="D27" s="62" t="s">
        <v>20</v>
      </c>
    </row>
    <row r="28" spans="1:15" ht="28.5" x14ac:dyDescent="0.25">
      <c r="C28" s="41" t="s">
        <v>15</v>
      </c>
      <c r="D28" s="42" t="s">
        <v>21</v>
      </c>
    </row>
    <row r="29" spans="1:15" ht="20.25" x14ac:dyDescent="0.25">
      <c r="C29" s="41" t="s">
        <v>15</v>
      </c>
      <c r="D29" s="42" t="s">
        <v>22</v>
      </c>
    </row>
    <row r="30" spans="1:15" ht="20.25" x14ac:dyDescent="0.25">
      <c r="A30" s="52"/>
      <c r="B30" s="52"/>
      <c r="C30" s="53" t="s">
        <v>15</v>
      </c>
      <c r="D30" s="54" t="s">
        <v>94</v>
      </c>
    </row>
    <row r="31" spans="1:15" ht="20.25" x14ac:dyDescent="0.25">
      <c r="A31" s="52"/>
      <c r="B31" s="52"/>
      <c r="C31" s="53"/>
      <c r="D31" s="76" t="s">
        <v>95</v>
      </c>
    </row>
    <row r="33" spans="3:15" ht="27" customHeight="1" x14ac:dyDescent="0.25">
      <c r="C33" s="82" t="s">
        <v>23</v>
      </c>
      <c r="D33" s="82"/>
      <c r="E33" s="83"/>
      <c r="F33" s="83"/>
      <c r="G33" s="83"/>
      <c r="H33" s="83"/>
      <c r="I33" s="83"/>
      <c r="J33" s="83"/>
      <c r="K33" s="83"/>
      <c r="L33" s="83"/>
    </row>
    <row r="35" spans="3:15" ht="20.25" x14ac:dyDescent="0.25">
      <c r="C35" s="41" t="s">
        <v>15</v>
      </c>
      <c r="D35" s="44" t="s">
        <v>100</v>
      </c>
    </row>
    <row r="36" spans="3:15" ht="17.649999999999999" customHeight="1" x14ac:dyDescent="0.25">
      <c r="C36" s="41" t="s">
        <v>15</v>
      </c>
      <c r="D36" s="42" t="s">
        <v>99</v>
      </c>
    </row>
    <row r="37" spans="3:15" ht="17.649999999999999" customHeight="1" x14ac:dyDescent="0.25">
      <c r="C37" s="41" t="s">
        <v>15</v>
      </c>
      <c r="D37" s="63" t="s">
        <v>24</v>
      </c>
    </row>
    <row r="39" spans="3:15" ht="27" customHeight="1" x14ac:dyDescent="0.25">
      <c r="C39" s="82" t="s">
        <v>25</v>
      </c>
      <c r="D39" s="82"/>
      <c r="E39" s="83"/>
      <c r="F39" s="83"/>
      <c r="G39" s="83"/>
      <c r="H39" s="83"/>
      <c r="I39" s="83"/>
      <c r="J39" s="83"/>
      <c r="K39" s="83"/>
      <c r="L39" s="83"/>
    </row>
    <row r="41" spans="3:15" ht="17.25" customHeight="1" x14ac:dyDescent="0.25">
      <c r="C41" s="41" t="s">
        <v>15</v>
      </c>
      <c r="D41" s="42" t="s">
        <v>96</v>
      </c>
      <c r="E41" s="70"/>
      <c r="F41" s="70"/>
      <c r="G41" s="70"/>
      <c r="H41" s="70"/>
      <c r="I41" s="70"/>
      <c r="J41" s="70"/>
      <c r="K41" s="70"/>
      <c r="L41" s="70"/>
      <c r="M41" s="70"/>
      <c r="N41" s="70"/>
      <c r="O41" s="70"/>
    </row>
    <row r="42" spans="3:15" ht="17.25" customHeight="1" x14ac:dyDescent="0.25">
      <c r="C42" s="41" t="s">
        <v>15</v>
      </c>
      <c r="D42" s="42" t="s">
        <v>97</v>
      </c>
      <c r="E42" s="70"/>
      <c r="F42" s="70"/>
      <c r="G42" s="70"/>
      <c r="H42" s="70"/>
      <c r="I42" s="70"/>
      <c r="J42" s="70"/>
      <c r="K42" s="70"/>
      <c r="L42" s="70"/>
      <c r="M42" s="70"/>
      <c r="N42" s="70"/>
      <c r="O42" s="70"/>
    </row>
    <row r="43" spans="3:15" ht="17.25" customHeight="1" x14ac:dyDescent="0.25">
      <c r="C43" s="41" t="s">
        <v>15</v>
      </c>
      <c r="D43" s="42" t="s">
        <v>98</v>
      </c>
      <c r="E43" s="70"/>
      <c r="F43" s="70"/>
      <c r="G43" s="70"/>
      <c r="H43" s="70"/>
      <c r="I43" s="70"/>
      <c r="J43" s="70"/>
      <c r="K43" s="70"/>
      <c r="L43" s="70"/>
      <c r="M43" s="70"/>
      <c r="N43" s="70"/>
      <c r="O43" s="70"/>
    </row>
    <row r="45" spans="3:15" ht="27" customHeight="1" x14ac:dyDescent="0.25">
      <c r="C45" s="82" t="s">
        <v>26</v>
      </c>
      <c r="D45" s="82"/>
      <c r="E45" s="83"/>
      <c r="F45" s="83"/>
      <c r="G45" s="83"/>
      <c r="H45" s="83"/>
      <c r="I45" s="83"/>
      <c r="J45" s="83"/>
      <c r="K45" s="83"/>
      <c r="L45" s="83"/>
    </row>
    <row r="47" spans="3:15" ht="20.25" x14ac:dyDescent="0.25">
      <c r="C47" s="41" t="s">
        <v>15</v>
      </c>
      <c r="D47" s="42" t="s">
        <v>27</v>
      </c>
      <c r="E47" s="71"/>
      <c r="F47" s="71"/>
      <c r="G47" s="71"/>
      <c r="H47" s="71"/>
      <c r="I47" s="71"/>
      <c r="J47" s="71"/>
      <c r="K47" s="71"/>
      <c r="L47" s="71"/>
      <c r="M47" s="71"/>
      <c r="N47" s="71"/>
      <c r="O47" s="71"/>
    </row>
    <row r="48" spans="3:15" ht="20.25" x14ac:dyDescent="0.25">
      <c r="C48" s="41" t="s">
        <v>15</v>
      </c>
      <c r="D48" s="42" t="s">
        <v>79</v>
      </c>
      <c r="E48" s="71"/>
      <c r="F48" s="71"/>
      <c r="G48" s="71"/>
      <c r="H48" s="71"/>
      <c r="I48" s="71"/>
      <c r="J48" s="71"/>
      <c r="K48" s="71"/>
      <c r="L48" s="71"/>
      <c r="M48" s="71"/>
      <c r="N48" s="71"/>
      <c r="O48" s="71"/>
    </row>
  </sheetData>
  <sheetProtection algorithmName="SHA-256" hashValue="LF5Xnx8tx7m7I1SVXzIH3wEHE7FtyXCgUrEf3YMMWfU=" saltValue="UyQ+KMznaNmAVYHwhHT0LQ==" spinCount="100000" sheet="1"/>
  <mergeCells count="36">
    <mergeCell ref="K33:L33"/>
    <mergeCell ref="K25:L25"/>
    <mergeCell ref="C20:D20"/>
    <mergeCell ref="E20:F20"/>
    <mergeCell ref="G20:H20"/>
    <mergeCell ref="I20:J20"/>
    <mergeCell ref="K20:L20"/>
    <mergeCell ref="K15:L15"/>
    <mergeCell ref="C10:D10"/>
    <mergeCell ref="E10:F10"/>
    <mergeCell ref="G10:H10"/>
    <mergeCell ref="I10:J10"/>
    <mergeCell ref="K10:L10"/>
    <mergeCell ref="C15:D15"/>
    <mergeCell ref="E15:F15"/>
    <mergeCell ref="G15:H15"/>
    <mergeCell ref="I15:J15"/>
    <mergeCell ref="K45:L45"/>
    <mergeCell ref="C39:D39"/>
    <mergeCell ref="E39:F39"/>
    <mergeCell ref="G39:H39"/>
    <mergeCell ref="I39:J39"/>
    <mergeCell ref="K39:L39"/>
    <mergeCell ref="D1:D6"/>
    <mergeCell ref="C45:D45"/>
    <mergeCell ref="E45:F45"/>
    <mergeCell ref="G45:H45"/>
    <mergeCell ref="I45:J45"/>
    <mergeCell ref="C25:D25"/>
    <mergeCell ref="E25:F25"/>
    <mergeCell ref="G25:H25"/>
    <mergeCell ref="I25:J25"/>
    <mergeCell ref="C33:D33"/>
    <mergeCell ref="E33:F33"/>
    <mergeCell ref="G33:H33"/>
    <mergeCell ref="I33:J33"/>
  </mergeCells>
  <hyperlinks>
    <hyperlink ref="D31" r:id="rId1" xr:uid="{4B3F903E-96ED-429A-85B6-A4BA0D2DB863}"/>
  </hyperlinks>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2"/>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2" customWidth="1" collapsed="1"/>
    <col min="2" max="12" width="10.5703125" style="12" bestFit="1" customWidth="1" collapsed="1"/>
    <col min="13" max="14" width="10.5703125" style="12" customWidth="1"/>
    <col min="15" max="15" width="10.5703125" style="12" bestFit="1" customWidth="1" collapsed="1"/>
    <col min="16" max="20" width="24.42578125" style="12" collapsed="1"/>
    <col min="21" max="22" width="24.42578125" style="12"/>
    <col min="23" max="16384" width="24.42578125" style="12" collapsed="1"/>
  </cols>
  <sheetData>
    <row r="1" spans="1:20" s="55" customFormat="1" ht="22.5" customHeight="1" x14ac:dyDescent="0.2">
      <c r="A1" s="78" t="s">
        <v>89</v>
      </c>
      <c r="B1" s="65"/>
      <c r="E1" s="88" t="s">
        <v>28</v>
      </c>
      <c r="F1" s="88"/>
      <c r="G1" s="88"/>
      <c r="H1" s="88"/>
      <c r="I1" s="88"/>
      <c r="J1" s="88"/>
      <c r="K1" s="88"/>
      <c r="L1" s="88"/>
      <c r="M1" s="88"/>
      <c r="N1" s="88"/>
      <c r="O1" s="88"/>
      <c r="P1" s="65"/>
    </row>
    <row r="2" spans="1:20" s="57" customFormat="1" ht="12.6" customHeight="1" x14ac:dyDescent="0.25">
      <c r="E2" s="88"/>
      <c r="F2" s="88"/>
      <c r="G2" s="88"/>
      <c r="H2" s="88"/>
      <c r="I2" s="88"/>
      <c r="J2" s="88"/>
      <c r="K2" s="88"/>
      <c r="L2" s="88"/>
      <c r="M2" s="88"/>
      <c r="N2" s="88"/>
      <c r="O2" s="88"/>
    </row>
    <row r="3" spans="1:20" s="57" customFormat="1" ht="12.6" customHeight="1" x14ac:dyDescent="0.2">
      <c r="E3" s="88"/>
      <c r="F3" s="88"/>
      <c r="G3" s="88"/>
      <c r="H3" s="88"/>
      <c r="I3" s="88"/>
      <c r="J3" s="88"/>
      <c r="K3" s="88"/>
      <c r="L3" s="88"/>
      <c r="M3" s="88"/>
      <c r="N3" s="88"/>
      <c r="O3" s="88"/>
      <c r="P3" s="65"/>
    </row>
    <row r="4" spans="1:20" s="57" customFormat="1" ht="12.6" customHeight="1" x14ac:dyDescent="0.25">
      <c r="E4" s="88"/>
      <c r="F4" s="88"/>
      <c r="G4" s="88"/>
      <c r="H4" s="88"/>
      <c r="I4" s="88"/>
      <c r="J4" s="88"/>
      <c r="K4" s="88"/>
      <c r="L4" s="88"/>
      <c r="M4" s="88"/>
      <c r="N4" s="88"/>
      <c r="O4" s="88"/>
    </row>
    <row r="5" spans="1:20" s="57" customFormat="1" ht="12.6" customHeight="1" x14ac:dyDescent="0.25">
      <c r="E5" s="88"/>
      <c r="F5" s="88"/>
      <c r="G5" s="88"/>
      <c r="H5" s="88"/>
      <c r="I5" s="88"/>
      <c r="J5" s="88"/>
      <c r="K5" s="88"/>
      <c r="L5" s="88"/>
      <c r="M5" s="88"/>
      <c r="N5" s="88"/>
      <c r="O5" s="88"/>
    </row>
    <row r="6" spans="1:20" s="57" customFormat="1" ht="17.649999999999999" customHeight="1" x14ac:dyDescent="0.25">
      <c r="E6" s="88"/>
      <c r="F6" s="88"/>
      <c r="G6" s="88"/>
      <c r="H6" s="88"/>
      <c r="I6" s="88"/>
      <c r="J6" s="88"/>
      <c r="K6" s="88"/>
      <c r="L6" s="88"/>
      <c r="M6" s="88"/>
      <c r="N6" s="88"/>
      <c r="O6" s="88"/>
    </row>
    <row r="7" spans="1:20" s="10" customFormat="1" ht="39" customHeight="1" x14ac:dyDescent="0.2">
      <c r="A7" s="7" t="s">
        <v>29</v>
      </c>
      <c r="B7" s="8"/>
      <c r="C7" s="8"/>
      <c r="D7" s="9"/>
      <c r="E7" s="9"/>
      <c r="F7" s="9"/>
      <c r="G7" s="9"/>
      <c r="H7" s="9"/>
      <c r="I7" s="9"/>
      <c r="J7" s="9"/>
      <c r="K7" s="9"/>
      <c r="L7" s="9"/>
      <c r="M7" s="9"/>
      <c r="N7" s="9"/>
      <c r="O7" s="9"/>
      <c r="Q7" s="51" t="s">
        <v>30</v>
      </c>
      <c r="R7" s="51" t="s">
        <v>31</v>
      </c>
    </row>
    <row r="8" spans="1:20" s="11" customFormat="1" ht="25.5" customHeight="1" x14ac:dyDescent="0.2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20" s="11" customFormat="1" ht="15" customHeight="1" x14ac:dyDescent="0.25">
      <c r="A9" s="84" t="s">
        <v>32</v>
      </c>
      <c r="B9" s="85"/>
      <c r="C9" s="85"/>
      <c r="D9" s="85"/>
      <c r="E9" s="85"/>
      <c r="F9" s="85"/>
      <c r="G9" s="85"/>
      <c r="H9" s="85"/>
      <c r="I9" s="85"/>
      <c r="J9" s="85"/>
      <c r="K9" s="85"/>
      <c r="L9" s="85"/>
      <c r="M9" s="85"/>
      <c r="N9" s="85"/>
      <c r="O9" s="85"/>
    </row>
    <row r="10" spans="1:20" s="11" customFormat="1" ht="15" customHeight="1" x14ac:dyDescent="0.25">
      <c r="A10" s="35" t="s">
        <v>33</v>
      </c>
      <c r="B10" s="27">
        <v>1865</v>
      </c>
      <c r="C10" s="27">
        <v>1916</v>
      </c>
      <c r="D10" s="27">
        <v>1980</v>
      </c>
      <c r="E10" s="27">
        <v>1996</v>
      </c>
      <c r="F10" s="27">
        <v>2075</v>
      </c>
      <c r="G10" s="28">
        <v>2137.6</v>
      </c>
      <c r="H10" s="28">
        <v>2185.5</v>
      </c>
      <c r="I10" s="28">
        <v>2230.4</v>
      </c>
      <c r="J10" s="28">
        <v>2276.6999999999998</v>
      </c>
      <c r="K10" s="28">
        <v>2325.1999999999998</v>
      </c>
      <c r="L10" s="28">
        <v>2578.8000000000002</v>
      </c>
      <c r="M10" s="28">
        <v>2810.5</v>
      </c>
      <c r="N10" s="28">
        <v>2999.8</v>
      </c>
      <c r="O10" s="28">
        <v>3146.5</v>
      </c>
    </row>
    <row r="11" spans="1:20" s="11" customFormat="1" ht="15" customHeight="1" x14ac:dyDescent="0.25">
      <c r="A11" s="23" t="s">
        <v>23</v>
      </c>
      <c r="B11" s="27">
        <v>138</v>
      </c>
      <c r="C11" s="27">
        <v>145</v>
      </c>
      <c r="D11" s="27">
        <v>130</v>
      </c>
      <c r="E11" s="27">
        <v>138</v>
      </c>
      <c r="F11" s="27">
        <v>164</v>
      </c>
      <c r="G11" s="29">
        <v>170.9</v>
      </c>
      <c r="H11" s="29">
        <v>159.6</v>
      </c>
      <c r="I11" s="29">
        <v>158.6</v>
      </c>
      <c r="J11" s="29">
        <v>161.69999999999999</v>
      </c>
      <c r="K11" s="29">
        <v>161.6</v>
      </c>
      <c r="L11" s="29">
        <v>175.8</v>
      </c>
      <c r="M11" s="29">
        <v>182.2</v>
      </c>
      <c r="N11" s="29">
        <v>191.1</v>
      </c>
      <c r="O11" s="29">
        <v>195.7</v>
      </c>
    </row>
    <row r="12" spans="1:20" s="11" customFormat="1" ht="15" customHeight="1" x14ac:dyDescent="0.25">
      <c r="A12" s="21" t="s">
        <v>34</v>
      </c>
      <c r="B12" s="27">
        <v>101</v>
      </c>
      <c r="C12" s="27">
        <v>113</v>
      </c>
      <c r="D12" s="27">
        <v>85</v>
      </c>
      <c r="E12" s="27">
        <v>108</v>
      </c>
      <c r="F12" s="27">
        <v>126</v>
      </c>
      <c r="G12" s="29">
        <v>127</v>
      </c>
      <c r="H12" s="29">
        <v>118</v>
      </c>
      <c r="I12" s="29">
        <v>116</v>
      </c>
      <c r="J12" s="29">
        <v>115</v>
      </c>
      <c r="K12" s="29">
        <v>117</v>
      </c>
      <c r="L12" s="29">
        <v>128</v>
      </c>
      <c r="M12" s="29">
        <v>129</v>
      </c>
      <c r="N12" s="29">
        <v>129</v>
      </c>
      <c r="O12" s="29">
        <v>129</v>
      </c>
    </row>
    <row r="13" spans="1:20" s="11" customFormat="1" ht="15" customHeight="1" x14ac:dyDescent="0.25">
      <c r="A13" s="21" t="s">
        <v>35</v>
      </c>
      <c r="B13" s="27">
        <v>37</v>
      </c>
      <c r="C13" s="27">
        <v>32</v>
      </c>
      <c r="D13" s="27">
        <v>45</v>
      </c>
      <c r="E13" s="27">
        <v>30</v>
      </c>
      <c r="F13" s="27">
        <v>38</v>
      </c>
      <c r="G13" s="29">
        <v>43.9</v>
      </c>
      <c r="H13" s="29">
        <v>41.6</v>
      </c>
      <c r="I13" s="29">
        <v>42.6</v>
      </c>
      <c r="J13" s="29">
        <v>46.7</v>
      </c>
      <c r="K13" s="29">
        <v>44.6</v>
      </c>
      <c r="L13" s="29">
        <v>47.8</v>
      </c>
      <c r="M13" s="29">
        <v>53.2</v>
      </c>
      <c r="N13" s="29">
        <v>62.1</v>
      </c>
      <c r="O13" s="29">
        <v>66.7</v>
      </c>
    </row>
    <row r="14" spans="1:20" s="11" customFormat="1" ht="15" customHeight="1" x14ac:dyDescent="0.25">
      <c r="A14" s="23" t="s">
        <v>25</v>
      </c>
      <c r="B14" s="27">
        <v>94</v>
      </c>
      <c r="C14" s="27">
        <v>66</v>
      </c>
      <c r="D14" s="27">
        <v>122</v>
      </c>
      <c r="E14" s="27">
        <v>85</v>
      </c>
      <c r="F14" s="33">
        <v>108.3</v>
      </c>
      <c r="G14" s="29">
        <v>111.7</v>
      </c>
      <c r="H14" s="29">
        <v>113.7</v>
      </c>
      <c r="I14" s="29">
        <v>115.4</v>
      </c>
      <c r="J14" s="29">
        <v>113.1</v>
      </c>
      <c r="K14" s="29">
        <v>118.2</v>
      </c>
      <c r="L14" s="29">
        <v>135.1</v>
      </c>
      <c r="M14" s="29">
        <v>139.4</v>
      </c>
      <c r="N14" s="29">
        <v>155.5</v>
      </c>
      <c r="O14" s="29">
        <v>178.7</v>
      </c>
    </row>
    <row r="15" spans="1:20" s="11" customFormat="1" ht="15" customHeight="1" x14ac:dyDescent="0.25">
      <c r="A15" s="21" t="s">
        <v>36</v>
      </c>
      <c r="B15" s="27">
        <v>55</v>
      </c>
      <c r="C15" s="27">
        <v>35.1</v>
      </c>
      <c r="D15" s="27">
        <v>83</v>
      </c>
      <c r="E15" s="27">
        <v>41</v>
      </c>
      <c r="F15" s="27">
        <v>65.2</v>
      </c>
      <c r="G15" s="29">
        <v>69.3</v>
      </c>
      <c r="H15" s="29">
        <v>66.599999999999994</v>
      </c>
      <c r="I15" s="29">
        <v>71.3</v>
      </c>
      <c r="J15" s="29">
        <v>66.2</v>
      </c>
      <c r="K15" s="29">
        <v>69.599999999999994</v>
      </c>
      <c r="L15" s="29">
        <v>76.7</v>
      </c>
      <c r="M15" s="29">
        <v>86.4</v>
      </c>
      <c r="N15" s="29">
        <v>94.5</v>
      </c>
      <c r="O15" s="29">
        <v>115</v>
      </c>
      <c r="T15" s="37"/>
    </row>
    <row r="16" spans="1:20" s="11" customFormat="1" ht="15" customHeight="1" x14ac:dyDescent="0.25">
      <c r="A16" s="21" t="s">
        <v>37</v>
      </c>
      <c r="B16" s="27">
        <v>39</v>
      </c>
      <c r="C16" s="27">
        <v>30.9</v>
      </c>
      <c r="D16" s="27">
        <v>39</v>
      </c>
      <c r="E16" s="27">
        <v>44</v>
      </c>
      <c r="F16" s="27">
        <v>43.1</v>
      </c>
      <c r="G16" s="29">
        <v>42.4</v>
      </c>
      <c r="H16" s="29">
        <v>47.1</v>
      </c>
      <c r="I16" s="29">
        <v>44.1</v>
      </c>
      <c r="J16" s="29">
        <v>46.9</v>
      </c>
      <c r="K16" s="29">
        <v>48.6</v>
      </c>
      <c r="L16" s="29">
        <v>58.4</v>
      </c>
      <c r="M16" s="29">
        <v>53</v>
      </c>
      <c r="N16" s="29">
        <v>61</v>
      </c>
      <c r="O16" s="29">
        <v>63.7</v>
      </c>
    </row>
    <row r="17" spans="1:16" s="11" customFormat="1" ht="15" customHeight="1" x14ac:dyDescent="0.25">
      <c r="A17" s="24" t="s">
        <v>38</v>
      </c>
      <c r="B17" s="27"/>
      <c r="C17" s="27"/>
      <c r="D17" s="27"/>
      <c r="E17" s="27"/>
      <c r="F17" s="27">
        <v>2075</v>
      </c>
      <c r="G17" s="28">
        <v>2186</v>
      </c>
      <c r="H17" s="28">
        <v>2264.6</v>
      </c>
      <c r="I17" s="28">
        <v>2350.1999999999998</v>
      </c>
      <c r="J17" s="28">
        <v>2437.6999999999998</v>
      </c>
      <c r="K17" s="28">
        <v>2502.1</v>
      </c>
      <c r="L17" s="28">
        <v>2796.8</v>
      </c>
      <c r="M17" s="28">
        <v>3048.7</v>
      </c>
      <c r="N17" s="28">
        <v>3226.9</v>
      </c>
      <c r="O17" s="28">
        <v>3401.7</v>
      </c>
    </row>
    <row r="18" spans="1:16" s="11" customFormat="1" ht="15" customHeight="1" x14ac:dyDescent="0.25">
      <c r="A18" s="24" t="s">
        <v>39</v>
      </c>
      <c r="B18" s="27"/>
      <c r="C18" s="27"/>
      <c r="D18" s="27"/>
      <c r="E18" s="27"/>
      <c r="F18" s="27"/>
      <c r="G18" s="28">
        <v>-48.4</v>
      </c>
      <c r="H18" s="28">
        <v>-79.099999999999994</v>
      </c>
      <c r="I18" s="28">
        <v>-119.8</v>
      </c>
      <c r="J18" s="28">
        <v>-161</v>
      </c>
      <c r="K18" s="28">
        <v>-176.9</v>
      </c>
      <c r="L18" s="28">
        <v>-218</v>
      </c>
      <c r="M18" s="28">
        <v>-238.2</v>
      </c>
      <c r="N18" s="28">
        <v>-227.1</v>
      </c>
      <c r="O18" s="28">
        <v>-255.2</v>
      </c>
    </row>
    <row r="19" spans="1:16" s="13" customFormat="1" ht="15" customHeight="1" x14ac:dyDescent="0.25">
      <c r="A19" s="22"/>
      <c r="B19" s="36"/>
      <c r="C19" s="36"/>
      <c r="D19" s="36"/>
      <c r="E19" s="36"/>
      <c r="F19" s="36"/>
      <c r="G19" s="47"/>
      <c r="H19" s="47"/>
      <c r="I19" s="47"/>
      <c r="J19" s="47"/>
      <c r="K19" s="47"/>
      <c r="L19" s="47"/>
      <c r="M19" s="47"/>
      <c r="N19" s="47"/>
      <c r="O19" s="47"/>
    </row>
    <row r="20" spans="1:16" s="11" customFormat="1" ht="15" customHeight="1" x14ac:dyDescent="0.25">
      <c r="A20" s="86" t="s">
        <v>40</v>
      </c>
      <c r="B20" s="87"/>
      <c r="C20" s="87"/>
      <c r="D20" s="87"/>
      <c r="E20" s="87"/>
      <c r="F20" s="87"/>
      <c r="G20" s="87"/>
      <c r="H20" s="87"/>
      <c r="I20" s="87"/>
      <c r="J20" s="87"/>
      <c r="K20" s="87"/>
      <c r="L20" s="87"/>
      <c r="M20" s="87"/>
      <c r="N20" s="87"/>
      <c r="O20" s="87"/>
    </row>
    <row r="21" spans="1:16" s="11" customFormat="1" ht="15" customHeight="1" x14ac:dyDescent="0.25">
      <c r="A21" s="35" t="s">
        <v>33</v>
      </c>
      <c r="B21" s="30">
        <v>1981.0645999999999</v>
      </c>
      <c r="C21" s="30">
        <v>2006.8409999999999</v>
      </c>
      <c r="D21" s="30">
        <v>2106.2964000000002</v>
      </c>
      <c r="E21" s="30">
        <v>2099.2292000000002</v>
      </c>
      <c r="F21" s="30">
        <v>2181.8780000000002</v>
      </c>
      <c r="G21" s="31">
        <v>2219.9505899999999</v>
      </c>
      <c r="H21" s="31">
        <v>2262.3992600000001</v>
      </c>
      <c r="I21" s="31">
        <v>2297.8849399999999</v>
      </c>
      <c r="J21" s="31">
        <v>2335.8420999999998</v>
      </c>
      <c r="K21" s="31">
        <v>2385.5254</v>
      </c>
      <c r="L21" s="31">
        <v>2642.5033899999999</v>
      </c>
      <c r="M21" s="31">
        <v>2862.09076</v>
      </c>
      <c r="N21" s="31">
        <v>3058.3947899999998</v>
      </c>
      <c r="O21" s="31">
        <v>3172.10419</v>
      </c>
      <c r="P21" s="46">
        <v>62851.7</v>
      </c>
    </row>
    <row r="22" spans="1:16" s="11" customFormat="1" ht="15" customHeight="1" x14ac:dyDescent="0.25">
      <c r="A22" s="23" t="s">
        <v>23</v>
      </c>
      <c r="B22" s="30">
        <v>130.0247</v>
      </c>
      <c r="C22" s="30">
        <v>144.0814</v>
      </c>
      <c r="D22" s="30">
        <v>115.6626</v>
      </c>
      <c r="E22" s="30">
        <v>128.6533</v>
      </c>
      <c r="F22" s="30">
        <v>162.65530000000001</v>
      </c>
      <c r="G22" s="32">
        <v>154.04241999999999</v>
      </c>
      <c r="H22" s="32">
        <v>146.76173</v>
      </c>
      <c r="I22" s="32">
        <v>144.19345000000001</v>
      </c>
      <c r="J22" s="32">
        <v>143.99619000000001</v>
      </c>
      <c r="K22" s="32">
        <v>147.83600999999999</v>
      </c>
      <c r="L22" s="32">
        <v>158.89926</v>
      </c>
      <c r="M22" s="32">
        <v>165.38337999999999</v>
      </c>
      <c r="N22" s="32">
        <v>171.15801999999999</v>
      </c>
      <c r="O22" s="32">
        <v>171.63362000000001</v>
      </c>
      <c r="P22" s="46">
        <v>4253.8999999999996</v>
      </c>
    </row>
    <row r="23" spans="1:16" s="11" customFormat="1" ht="15" customHeight="1" x14ac:dyDescent="0.25">
      <c r="A23" s="21" t="s">
        <v>34</v>
      </c>
      <c r="B23" s="30">
        <v>100.1246</v>
      </c>
      <c r="C23" s="30">
        <v>113.2026</v>
      </c>
      <c r="D23" s="30">
        <v>84.952799999999996</v>
      </c>
      <c r="E23" s="30">
        <v>109.1319</v>
      </c>
      <c r="F23" s="30">
        <v>134.0043</v>
      </c>
      <c r="G23" s="32">
        <v>123.95496</v>
      </c>
      <c r="H23" s="32">
        <v>115.23363000000001</v>
      </c>
      <c r="I23" s="32">
        <v>113.30876000000001</v>
      </c>
      <c r="J23" s="32">
        <v>109.27939000000001</v>
      </c>
      <c r="K23" s="32">
        <v>113.28326</v>
      </c>
      <c r="L23" s="32">
        <v>121.78434</v>
      </c>
      <c r="M23" s="32">
        <v>125.39328999999999</v>
      </c>
      <c r="N23" s="32">
        <v>123.95014999999999</v>
      </c>
      <c r="O23" s="32">
        <v>122.35424999999999</v>
      </c>
      <c r="P23" s="46">
        <v>3352.5</v>
      </c>
    </row>
    <row r="24" spans="1:16" s="11" customFormat="1" ht="15" customHeight="1" x14ac:dyDescent="0.25">
      <c r="A24" s="21" t="s">
        <v>35</v>
      </c>
      <c r="B24" s="30">
        <v>29.900099999999998</v>
      </c>
      <c r="C24" s="30">
        <v>30.878799999999998</v>
      </c>
      <c r="D24" s="30">
        <v>30.709800000000001</v>
      </c>
      <c r="E24" s="30">
        <v>19.5214</v>
      </c>
      <c r="F24" s="30">
        <v>28.651</v>
      </c>
      <c r="G24" s="32">
        <v>30.08746</v>
      </c>
      <c r="H24" s="32">
        <v>31.528099999999998</v>
      </c>
      <c r="I24" s="32">
        <v>30.884689999999999</v>
      </c>
      <c r="J24" s="32">
        <v>34.716799999999999</v>
      </c>
      <c r="K24" s="32">
        <v>34.552750000000003</v>
      </c>
      <c r="L24" s="32">
        <v>37.114919999999998</v>
      </c>
      <c r="M24" s="32">
        <v>39.990090000000002</v>
      </c>
      <c r="N24" s="32">
        <v>47.20787</v>
      </c>
      <c r="O24" s="32">
        <v>49.27937</v>
      </c>
      <c r="P24" s="45">
        <v>901.4</v>
      </c>
    </row>
    <row r="25" spans="1:16" s="11" customFormat="1" ht="15" customHeight="1" x14ac:dyDescent="0.25">
      <c r="A25" s="23" t="s">
        <v>25</v>
      </c>
      <c r="B25" s="30">
        <v>72.644599999999997</v>
      </c>
      <c r="C25" s="30">
        <v>49.846699999999998</v>
      </c>
      <c r="D25" s="30">
        <v>89.912289999999999</v>
      </c>
      <c r="E25" s="30">
        <v>65.929270000000002</v>
      </c>
      <c r="F25" s="34">
        <v>80.905050000000003</v>
      </c>
      <c r="G25" s="32">
        <v>78.877449999999996</v>
      </c>
      <c r="H25" s="32">
        <v>81.253810000000001</v>
      </c>
      <c r="I25" s="32">
        <v>84.044899999999998</v>
      </c>
      <c r="J25" s="32">
        <v>83.154439999999994</v>
      </c>
      <c r="K25" s="32">
        <v>84.794589999999999</v>
      </c>
      <c r="L25" s="32">
        <v>98.379909999999995</v>
      </c>
      <c r="M25" s="32">
        <v>99.474270000000004</v>
      </c>
      <c r="N25" s="32">
        <v>110.65505</v>
      </c>
      <c r="O25" s="32">
        <v>123.15194</v>
      </c>
      <c r="P25" s="46">
        <v>2297</v>
      </c>
    </row>
    <row r="26" spans="1:16" s="11" customFormat="1" ht="15" customHeight="1" x14ac:dyDescent="0.25">
      <c r="A26" s="21" t="s">
        <v>36</v>
      </c>
      <c r="B26" s="30">
        <v>42.310099999999998</v>
      </c>
      <c r="C26" s="30">
        <v>24.319800000000001</v>
      </c>
      <c r="D26" s="30">
        <v>57.724040000000002</v>
      </c>
      <c r="E26" s="30">
        <v>29.797740000000001</v>
      </c>
      <c r="F26" s="30">
        <v>38.15334</v>
      </c>
      <c r="G26" s="32">
        <v>42.696069999999999</v>
      </c>
      <c r="H26" s="32">
        <v>40.443860000000001</v>
      </c>
      <c r="I26" s="32">
        <v>45.666620000000002</v>
      </c>
      <c r="J26" s="32">
        <v>42.155970000000003</v>
      </c>
      <c r="K26" s="32">
        <v>43.114739999999998</v>
      </c>
      <c r="L26" s="32">
        <v>47.576000000000001</v>
      </c>
      <c r="M26" s="32">
        <v>54.130510000000001</v>
      </c>
      <c r="N26" s="32">
        <v>57.87679</v>
      </c>
      <c r="O26" s="32">
        <v>69.900670000000005</v>
      </c>
      <c r="P26" s="46">
        <v>1277.9000000000001</v>
      </c>
    </row>
    <row r="27" spans="1:16" s="11" customFormat="1" ht="15" customHeight="1" x14ac:dyDescent="0.25">
      <c r="A27" s="21" t="s">
        <v>37</v>
      </c>
      <c r="B27" s="30">
        <v>30.334499999999998</v>
      </c>
      <c r="C27" s="30">
        <v>25.526900000000001</v>
      </c>
      <c r="D27" s="30">
        <v>32.188249999999996</v>
      </c>
      <c r="E27" s="30">
        <v>36.131529999999998</v>
      </c>
      <c r="F27" s="30">
        <v>42.751710000000003</v>
      </c>
      <c r="G27" s="32">
        <v>36.181379999999997</v>
      </c>
      <c r="H27" s="32">
        <v>40.809950000000001</v>
      </c>
      <c r="I27" s="32">
        <v>38.378279999999997</v>
      </c>
      <c r="J27" s="32">
        <v>40.998469999999998</v>
      </c>
      <c r="K27" s="32">
        <v>41.679850000000002</v>
      </c>
      <c r="L27" s="32">
        <v>50.803910000000002</v>
      </c>
      <c r="M27" s="32">
        <v>45.343760000000003</v>
      </c>
      <c r="N27" s="32">
        <v>52.778260000000003</v>
      </c>
      <c r="O27" s="32">
        <v>53.251269999999998</v>
      </c>
      <c r="P27" s="46">
        <v>1019.1</v>
      </c>
    </row>
    <row r="28" spans="1:16" s="11" customFormat="1" ht="15" customHeight="1" x14ac:dyDescent="0.25">
      <c r="A28" s="24" t="s">
        <v>38</v>
      </c>
      <c r="B28" s="30"/>
      <c r="C28" s="30"/>
      <c r="D28" s="30"/>
      <c r="E28" s="30"/>
      <c r="F28" s="30">
        <v>2181.8780000000002</v>
      </c>
      <c r="G28" s="31">
        <v>2255.7194</v>
      </c>
      <c r="H28" s="31">
        <v>2327.9868000000001</v>
      </c>
      <c r="I28" s="31">
        <v>2405.0891000000001</v>
      </c>
      <c r="J28" s="31">
        <v>2476.1266999999998</v>
      </c>
      <c r="K28" s="31">
        <v>2544.9229</v>
      </c>
      <c r="L28" s="31">
        <v>2841.2231000000002</v>
      </c>
      <c r="M28" s="31">
        <v>3069.2928999999999</v>
      </c>
      <c r="N28" s="31">
        <v>3267.3298</v>
      </c>
      <c r="O28" s="31">
        <v>3400.1287000000002</v>
      </c>
    </row>
    <row r="29" spans="1:16" s="11" customFormat="1" ht="15" customHeight="1" x14ac:dyDescent="0.25">
      <c r="A29" s="24" t="s">
        <v>39</v>
      </c>
      <c r="B29" s="30"/>
      <c r="C29" s="30"/>
      <c r="D29" s="30"/>
      <c r="E29" s="30"/>
      <c r="F29" s="30"/>
      <c r="G29" s="31">
        <v>-35.768810000000002</v>
      </c>
      <c r="H29" s="31">
        <v>-65.587540000000004</v>
      </c>
      <c r="I29" s="31">
        <v>-107.20416</v>
      </c>
      <c r="J29" s="31">
        <v>-140.28460000000001</v>
      </c>
      <c r="K29" s="31">
        <v>-159.39750000000001</v>
      </c>
      <c r="L29" s="31">
        <v>-198.71970999999999</v>
      </c>
      <c r="M29" s="31">
        <v>-207.20214000000001</v>
      </c>
      <c r="N29" s="31">
        <v>-208.93501000000001</v>
      </c>
      <c r="O29" s="31">
        <v>-228.02450999999999</v>
      </c>
    </row>
    <row r="30" spans="1:16" s="11" customFormat="1" ht="15" customHeight="1" x14ac:dyDescent="0.25">
      <c r="B30" s="48"/>
      <c r="C30" s="48"/>
      <c r="D30" s="48"/>
      <c r="E30" s="48"/>
      <c r="F30" s="48"/>
      <c r="G30" s="48"/>
      <c r="H30" s="48"/>
      <c r="I30" s="48"/>
      <c r="J30" s="48"/>
      <c r="K30" s="48"/>
      <c r="L30" s="48"/>
      <c r="M30" s="48"/>
      <c r="N30" s="48"/>
      <c r="O30" s="48"/>
    </row>
    <row r="31" spans="1:16" s="11" customFormat="1" ht="15" customHeight="1" x14ac:dyDescent="0.25">
      <c r="A31" s="25" t="s">
        <v>98</v>
      </c>
      <c r="B31" s="26"/>
      <c r="C31" s="26"/>
      <c r="D31" s="26"/>
      <c r="E31" s="26"/>
      <c r="F31" s="26"/>
      <c r="G31" s="26"/>
      <c r="H31" s="26"/>
      <c r="I31" s="72"/>
      <c r="J31" s="72"/>
      <c r="K31" s="64"/>
      <c r="L31" s="64"/>
      <c r="M31" s="64"/>
      <c r="N31" s="64"/>
      <c r="O31" s="64"/>
    </row>
    <row r="32" spans="1:16" s="11" customFormat="1" ht="15" customHeight="1" x14ac:dyDescent="0.25"/>
    <row r="42" spans="11:11" x14ac:dyDescent="0.25">
      <c r="K42" s="58"/>
    </row>
  </sheetData>
  <sheetProtection algorithmName="SHA-256" hashValue="aETAxahlD8EJ7OX9hcroPp3GmiB9bnf3RXy/a/tS6dk=" saltValue="bZj7N1FebHYB3rwYMgzVGw==" spinCount="100000" sheet="1"/>
  <mergeCells count="3">
    <mergeCell ref="A9:O9"/>
    <mergeCell ref="A20:O20"/>
    <mergeCell ref="E1:O6"/>
  </mergeCells>
  <conditionalFormatting sqref="B15:E18">
    <cfRule type="cellIs" dxfId="35" priority="6" operator="lessThan">
      <formula>0</formula>
    </cfRule>
  </conditionalFormatting>
  <conditionalFormatting sqref="B26:E29">
    <cfRule type="cellIs" dxfId="34" priority="3" operator="lessThan">
      <formula>0</formula>
    </cfRule>
  </conditionalFormatting>
  <conditionalFormatting sqref="F18:O18">
    <cfRule type="cellIs" dxfId="33" priority="5" operator="lessThan">
      <formula>0</formula>
    </cfRule>
  </conditionalFormatting>
  <conditionalFormatting sqref="F29:O29">
    <cfRule type="cellIs" dxfId="32"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2" customWidth="1" collapsed="1"/>
    <col min="2" max="12" width="10.5703125" style="12" bestFit="1" customWidth="1" collapsed="1"/>
    <col min="13" max="14" width="10.5703125" style="12" customWidth="1"/>
    <col min="15" max="15" width="10.5703125" style="12" bestFit="1" customWidth="1" collapsed="1"/>
    <col min="16" max="19" width="24.42578125" style="12" collapsed="1"/>
    <col min="20" max="21" width="24.42578125" style="12"/>
    <col min="22" max="16384" width="24.42578125" style="12" collapsed="1"/>
  </cols>
  <sheetData>
    <row r="1" spans="1:18" s="55" customFormat="1" ht="22.5" customHeight="1" x14ac:dyDescent="0.2">
      <c r="A1" s="78" t="s">
        <v>89</v>
      </c>
      <c r="B1" s="56"/>
      <c r="E1" s="89" t="s">
        <v>41</v>
      </c>
      <c r="F1" s="89"/>
      <c r="G1" s="89"/>
      <c r="H1" s="89"/>
      <c r="I1" s="89"/>
      <c r="J1" s="89"/>
      <c r="K1" s="89"/>
      <c r="L1" s="89"/>
      <c r="M1" s="89"/>
      <c r="N1" s="89"/>
      <c r="O1" s="89"/>
      <c r="P1" s="89"/>
    </row>
    <row r="2" spans="1:18" s="57" customFormat="1" ht="12.6" customHeight="1" x14ac:dyDescent="0.25">
      <c r="E2" s="89"/>
      <c r="F2" s="89"/>
      <c r="G2" s="89"/>
      <c r="H2" s="89"/>
      <c r="I2" s="89"/>
      <c r="J2" s="89"/>
      <c r="K2" s="89"/>
      <c r="L2" s="89"/>
      <c r="M2" s="89"/>
      <c r="N2" s="89"/>
      <c r="O2" s="89"/>
      <c r="P2" s="89"/>
    </row>
    <row r="3" spans="1:18" s="57" customFormat="1" ht="12.6" customHeight="1" x14ac:dyDescent="0.2">
      <c r="E3" s="89"/>
      <c r="F3" s="89"/>
      <c r="G3" s="89"/>
      <c r="H3" s="89"/>
      <c r="I3" s="89"/>
      <c r="J3" s="89"/>
      <c r="K3" s="89"/>
      <c r="L3" s="89"/>
      <c r="M3" s="89"/>
      <c r="N3" s="89"/>
      <c r="O3" s="89"/>
      <c r="P3" s="89"/>
      <c r="Q3" s="65"/>
    </row>
    <row r="4" spans="1:18" s="57" customFormat="1" ht="12.6" customHeight="1" x14ac:dyDescent="0.25">
      <c r="E4" s="89"/>
      <c r="F4" s="89"/>
      <c r="G4" s="89"/>
      <c r="H4" s="89"/>
      <c r="I4" s="89"/>
      <c r="J4" s="89"/>
      <c r="K4" s="89"/>
      <c r="L4" s="89"/>
      <c r="M4" s="89"/>
      <c r="N4" s="89"/>
      <c r="O4" s="89"/>
      <c r="P4" s="89"/>
    </row>
    <row r="5" spans="1:18" s="57" customFormat="1" ht="12.6" customHeight="1" x14ac:dyDescent="0.25">
      <c r="E5" s="89"/>
      <c r="F5" s="89"/>
      <c r="G5" s="89"/>
      <c r="H5" s="89"/>
      <c r="I5" s="89"/>
      <c r="J5" s="89"/>
      <c r="K5" s="89"/>
      <c r="L5" s="89"/>
      <c r="M5" s="89"/>
      <c r="N5" s="89"/>
      <c r="O5" s="89"/>
      <c r="P5" s="89"/>
    </row>
    <row r="6" spans="1:18" s="57" customFormat="1" ht="17.649999999999999" customHeight="1" x14ac:dyDescent="0.25">
      <c r="E6" s="89"/>
      <c r="F6" s="89"/>
      <c r="G6" s="89"/>
      <c r="H6" s="89"/>
      <c r="I6" s="89"/>
      <c r="J6" s="89"/>
      <c r="K6" s="89"/>
      <c r="L6" s="89"/>
      <c r="M6" s="89"/>
      <c r="N6" s="89"/>
      <c r="O6" s="89"/>
      <c r="P6" s="89"/>
    </row>
    <row r="7" spans="1:18" s="10" customFormat="1" ht="39" customHeight="1" x14ac:dyDescent="0.2">
      <c r="A7" s="7" t="s">
        <v>42</v>
      </c>
      <c r="B7" s="8"/>
      <c r="C7" s="8"/>
      <c r="D7" s="9"/>
      <c r="E7" s="9"/>
      <c r="F7" s="9"/>
      <c r="G7" s="9"/>
      <c r="H7" s="9"/>
      <c r="I7" s="9"/>
      <c r="J7" s="9"/>
      <c r="K7" s="9"/>
      <c r="L7" s="9"/>
      <c r="M7" s="9"/>
      <c r="N7" s="9"/>
      <c r="O7" s="9"/>
      <c r="Q7" s="51" t="s">
        <v>43</v>
      </c>
      <c r="R7" s="51" t="s">
        <v>44</v>
      </c>
    </row>
    <row r="8" spans="1:18" s="11" customFormat="1" ht="25.5" customHeight="1" x14ac:dyDescent="0.2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25">
      <c r="A9" s="84" t="s">
        <v>32</v>
      </c>
      <c r="B9" s="85"/>
      <c r="C9" s="85"/>
      <c r="D9" s="85"/>
      <c r="E9" s="85"/>
      <c r="F9" s="85"/>
      <c r="G9" s="85"/>
      <c r="H9" s="85"/>
      <c r="I9" s="85"/>
      <c r="J9" s="85"/>
      <c r="K9" s="85"/>
      <c r="L9" s="85"/>
      <c r="M9" s="85"/>
      <c r="N9" s="85"/>
      <c r="O9" s="85"/>
    </row>
    <row r="10" spans="1:18" s="11" customFormat="1" ht="15" customHeight="1" x14ac:dyDescent="0.25">
      <c r="A10" s="35" t="s">
        <v>33</v>
      </c>
      <c r="B10" s="27">
        <v>556</v>
      </c>
      <c r="C10" s="27">
        <v>572</v>
      </c>
      <c r="D10" s="27">
        <v>589</v>
      </c>
      <c r="E10" s="27">
        <v>606</v>
      </c>
      <c r="F10" s="27">
        <v>628</v>
      </c>
      <c r="G10" s="28">
        <v>654.1</v>
      </c>
      <c r="H10" s="28">
        <v>671.9</v>
      </c>
      <c r="I10" s="28">
        <v>688.8</v>
      </c>
      <c r="J10" s="28">
        <v>707.1</v>
      </c>
      <c r="K10" s="28">
        <v>722.8</v>
      </c>
      <c r="L10" s="28">
        <v>814</v>
      </c>
      <c r="M10" s="28">
        <v>884.8</v>
      </c>
      <c r="N10" s="28">
        <v>951.1</v>
      </c>
      <c r="O10" s="28">
        <v>1003.7</v>
      </c>
    </row>
    <row r="11" spans="1:18" s="11" customFormat="1" ht="15" customHeight="1" x14ac:dyDescent="0.25">
      <c r="A11" s="23" t="s">
        <v>23</v>
      </c>
      <c r="B11" s="27">
        <v>37</v>
      </c>
      <c r="C11" s="27">
        <v>40</v>
      </c>
      <c r="D11" s="27">
        <v>40</v>
      </c>
      <c r="E11" s="27">
        <v>44</v>
      </c>
      <c r="F11" s="27">
        <v>50</v>
      </c>
      <c r="G11" s="29">
        <v>52.6</v>
      </c>
      <c r="H11" s="29">
        <v>51.8</v>
      </c>
      <c r="I11" s="29">
        <v>49.6</v>
      </c>
      <c r="J11" s="29">
        <v>48.7</v>
      </c>
      <c r="K11" s="29">
        <v>51.6</v>
      </c>
      <c r="L11" s="29">
        <v>55.4</v>
      </c>
      <c r="M11" s="29">
        <v>53.3</v>
      </c>
      <c r="N11" s="29">
        <v>60.9</v>
      </c>
      <c r="O11" s="29">
        <v>58.8</v>
      </c>
    </row>
    <row r="12" spans="1:18" s="11" customFormat="1" ht="15" customHeight="1" x14ac:dyDescent="0.25">
      <c r="A12" s="21" t="s">
        <v>34</v>
      </c>
      <c r="B12" s="27">
        <v>27</v>
      </c>
      <c r="C12" s="27">
        <v>31</v>
      </c>
      <c r="D12" s="27">
        <v>29</v>
      </c>
      <c r="E12" s="27">
        <v>34</v>
      </c>
      <c r="F12" s="27">
        <v>37</v>
      </c>
      <c r="G12" s="29">
        <v>39.9</v>
      </c>
      <c r="H12" s="29">
        <v>38.799999999999997</v>
      </c>
      <c r="I12" s="29">
        <v>33.4</v>
      </c>
      <c r="J12" s="29">
        <v>33.1</v>
      </c>
      <c r="K12" s="29">
        <v>38.200000000000003</v>
      </c>
      <c r="L12" s="29">
        <v>38.4</v>
      </c>
      <c r="M12" s="29">
        <v>38</v>
      </c>
      <c r="N12" s="29">
        <v>40.299999999999997</v>
      </c>
      <c r="O12" s="29">
        <v>37.5</v>
      </c>
    </row>
    <row r="13" spans="1:18" s="11" customFormat="1" ht="15" customHeight="1" x14ac:dyDescent="0.25">
      <c r="A13" s="21" t="s">
        <v>35</v>
      </c>
      <c r="B13" s="27">
        <v>10</v>
      </c>
      <c r="C13" s="27">
        <v>9</v>
      </c>
      <c r="D13" s="27">
        <v>11</v>
      </c>
      <c r="E13" s="27">
        <v>10</v>
      </c>
      <c r="F13" s="27">
        <v>13</v>
      </c>
      <c r="G13" s="29">
        <v>12.7</v>
      </c>
      <c r="H13" s="29">
        <v>13</v>
      </c>
      <c r="I13" s="29">
        <v>16.2</v>
      </c>
      <c r="J13" s="29">
        <v>15.6</v>
      </c>
      <c r="K13" s="29">
        <v>13.4</v>
      </c>
      <c r="L13" s="29">
        <v>17</v>
      </c>
      <c r="M13" s="29">
        <v>15.3</v>
      </c>
      <c r="N13" s="29">
        <v>20.6</v>
      </c>
      <c r="O13" s="29">
        <v>21.3</v>
      </c>
    </row>
    <row r="14" spans="1:18" s="11" customFormat="1" ht="15" customHeight="1" x14ac:dyDescent="0.25">
      <c r="A14" s="23" t="s">
        <v>25</v>
      </c>
      <c r="B14" s="27">
        <v>24</v>
      </c>
      <c r="C14" s="27">
        <v>25</v>
      </c>
      <c r="D14" s="27">
        <v>29</v>
      </c>
      <c r="E14" s="27">
        <v>21</v>
      </c>
      <c r="F14" s="33">
        <v>31.2</v>
      </c>
      <c r="G14" s="29">
        <v>34.799999999999997</v>
      </c>
      <c r="H14" s="29">
        <v>34.799999999999997</v>
      </c>
      <c r="I14" s="29">
        <v>34.9</v>
      </c>
      <c r="J14" s="29">
        <v>36</v>
      </c>
      <c r="K14" s="29">
        <v>37</v>
      </c>
      <c r="L14" s="29">
        <v>39.9</v>
      </c>
      <c r="M14" s="29">
        <v>41.5</v>
      </c>
      <c r="N14" s="29">
        <v>49.4</v>
      </c>
      <c r="O14" s="29">
        <v>53.6</v>
      </c>
    </row>
    <row r="15" spans="1:18" s="11" customFormat="1" ht="15" customHeight="1" x14ac:dyDescent="0.25">
      <c r="A15" s="21" t="s">
        <v>36</v>
      </c>
      <c r="B15" s="27">
        <v>15</v>
      </c>
      <c r="C15" s="27">
        <v>13.5</v>
      </c>
      <c r="D15" s="27">
        <v>20.8</v>
      </c>
      <c r="E15" s="27">
        <v>9.9</v>
      </c>
      <c r="F15" s="27">
        <v>18.7</v>
      </c>
      <c r="G15" s="29">
        <v>21</v>
      </c>
      <c r="H15" s="29">
        <v>21</v>
      </c>
      <c r="I15" s="29">
        <v>22.8</v>
      </c>
      <c r="J15" s="29">
        <v>20.8</v>
      </c>
      <c r="K15" s="29">
        <v>22.8</v>
      </c>
      <c r="L15" s="29">
        <v>23.5</v>
      </c>
      <c r="M15" s="29">
        <v>25.9</v>
      </c>
      <c r="N15" s="29">
        <v>31.4</v>
      </c>
      <c r="O15" s="29">
        <v>36.200000000000003</v>
      </c>
    </row>
    <row r="16" spans="1:18" s="11" customFormat="1" ht="15" customHeight="1" x14ac:dyDescent="0.25">
      <c r="A16" s="21" t="s">
        <v>37</v>
      </c>
      <c r="B16" s="27">
        <v>9</v>
      </c>
      <c r="C16" s="27">
        <v>11.5</v>
      </c>
      <c r="D16" s="27">
        <v>8.1999999999999993</v>
      </c>
      <c r="E16" s="27">
        <v>11.1</v>
      </c>
      <c r="F16" s="27">
        <v>12.5</v>
      </c>
      <c r="G16" s="29">
        <v>13.8</v>
      </c>
      <c r="H16" s="29">
        <v>13.8</v>
      </c>
      <c r="I16" s="29">
        <v>12.1</v>
      </c>
      <c r="J16" s="29">
        <v>15.2</v>
      </c>
      <c r="K16" s="29">
        <v>14.2</v>
      </c>
      <c r="L16" s="29">
        <v>16.399999999999999</v>
      </c>
      <c r="M16" s="29">
        <v>15.6</v>
      </c>
      <c r="N16" s="29">
        <v>18</v>
      </c>
      <c r="O16" s="29">
        <v>17.399999999999999</v>
      </c>
    </row>
    <row r="17" spans="1:19" s="11" customFormat="1" ht="15" customHeight="1" x14ac:dyDescent="0.25">
      <c r="A17" s="23" t="s">
        <v>45</v>
      </c>
      <c r="B17" s="27"/>
      <c r="C17" s="27"/>
      <c r="D17" s="27"/>
      <c r="E17" s="27"/>
      <c r="F17" s="27"/>
      <c r="G17" s="29"/>
      <c r="H17" s="29"/>
      <c r="I17" s="29"/>
      <c r="J17" s="29"/>
      <c r="K17" s="29"/>
      <c r="L17" s="29"/>
      <c r="M17" s="29"/>
      <c r="N17" s="29"/>
      <c r="O17" s="29"/>
    </row>
    <row r="18" spans="1:19" s="11" customFormat="1" ht="15" customHeight="1" x14ac:dyDescent="0.25">
      <c r="A18" s="21" t="s">
        <v>46</v>
      </c>
      <c r="B18" s="27">
        <v>14</v>
      </c>
      <c r="C18" s="27">
        <v>10</v>
      </c>
      <c r="D18" s="27">
        <v>9</v>
      </c>
      <c r="E18" s="27">
        <v>12</v>
      </c>
      <c r="F18" s="27">
        <v>11</v>
      </c>
      <c r="G18" s="29">
        <v>14.1</v>
      </c>
      <c r="H18" s="29">
        <v>14.2</v>
      </c>
      <c r="I18" s="29">
        <v>15.7</v>
      </c>
      <c r="J18" s="29">
        <v>17</v>
      </c>
      <c r="K18" s="29">
        <v>13.3</v>
      </c>
      <c r="L18" s="29">
        <v>15.3</v>
      </c>
      <c r="M18" s="29">
        <v>18.3</v>
      </c>
      <c r="N18" s="29">
        <v>17.600000000000001</v>
      </c>
      <c r="O18" s="29">
        <v>20.2</v>
      </c>
    </row>
    <row r="19" spans="1:19" s="11" customFormat="1" ht="15" customHeight="1" x14ac:dyDescent="0.25">
      <c r="A19" s="38" t="s">
        <v>47</v>
      </c>
      <c r="B19" s="27">
        <v>13</v>
      </c>
      <c r="C19" s="27">
        <v>9</v>
      </c>
      <c r="D19" s="27">
        <v>7</v>
      </c>
      <c r="E19" s="27">
        <v>9</v>
      </c>
      <c r="F19" s="27">
        <v>15</v>
      </c>
      <c r="G19" s="29">
        <v>9.1999999999999993</v>
      </c>
      <c r="H19" s="29">
        <v>13.4</v>
      </c>
      <c r="I19" s="29">
        <v>13.5</v>
      </c>
      <c r="J19" s="29">
        <v>12.3</v>
      </c>
      <c r="K19" s="29">
        <v>13.1</v>
      </c>
      <c r="L19" s="29">
        <v>15.3</v>
      </c>
      <c r="M19" s="29">
        <v>15.3</v>
      </c>
      <c r="N19" s="29">
        <v>16.399999999999999</v>
      </c>
      <c r="O19" s="29">
        <v>16.5</v>
      </c>
    </row>
    <row r="20" spans="1:19" s="11" customFormat="1" ht="15" customHeight="1" x14ac:dyDescent="0.25">
      <c r="A20" s="24" t="s">
        <v>38</v>
      </c>
      <c r="B20" s="27"/>
      <c r="C20" s="27"/>
      <c r="D20" s="27"/>
      <c r="E20" s="27"/>
      <c r="F20" s="27">
        <v>628</v>
      </c>
      <c r="G20" s="28">
        <v>665</v>
      </c>
      <c r="H20" s="28">
        <v>691</v>
      </c>
      <c r="I20" s="28">
        <v>724.4</v>
      </c>
      <c r="J20" s="28">
        <v>749.1</v>
      </c>
      <c r="K20" s="28">
        <v>766.3</v>
      </c>
      <c r="L20" s="28">
        <v>858.3</v>
      </c>
      <c r="M20" s="28">
        <v>918.3</v>
      </c>
      <c r="N20" s="28">
        <v>969.4</v>
      </c>
      <c r="O20" s="28">
        <v>1010.1</v>
      </c>
    </row>
    <row r="21" spans="1:19" s="11" customFormat="1" ht="15" customHeight="1" x14ac:dyDescent="0.25">
      <c r="A21" s="24" t="s">
        <v>39</v>
      </c>
      <c r="B21" s="27"/>
      <c r="C21" s="27"/>
      <c r="D21" s="27"/>
      <c r="E21" s="27"/>
      <c r="F21" s="27"/>
      <c r="G21" s="28">
        <v>-10.9</v>
      </c>
      <c r="H21" s="28">
        <v>-19.100000000000001</v>
      </c>
      <c r="I21" s="28">
        <v>-35.6</v>
      </c>
      <c r="J21" s="28">
        <v>-42</v>
      </c>
      <c r="K21" s="28">
        <v>-43.5</v>
      </c>
      <c r="L21" s="28">
        <v>-44.3</v>
      </c>
      <c r="M21" s="28">
        <v>-33.5</v>
      </c>
      <c r="N21" s="28">
        <v>-18.3</v>
      </c>
      <c r="O21" s="28">
        <v>-6.4</v>
      </c>
    </row>
    <row r="22" spans="1:19" s="13" customFormat="1" ht="15" customHeight="1" x14ac:dyDescent="0.25">
      <c r="A22" s="22"/>
      <c r="B22" s="22"/>
      <c r="C22" s="22"/>
      <c r="D22" s="22"/>
      <c r="E22" s="22"/>
      <c r="F22" s="22"/>
      <c r="G22" s="36"/>
      <c r="H22" s="36"/>
      <c r="I22" s="36"/>
      <c r="J22" s="36"/>
      <c r="K22" s="36"/>
      <c r="L22" s="47"/>
      <c r="M22" s="47"/>
      <c r="N22" s="47"/>
      <c r="O22" s="36"/>
      <c r="S22" s="11"/>
    </row>
    <row r="23" spans="1:19" s="11" customFormat="1" ht="15" customHeight="1" x14ac:dyDescent="0.25">
      <c r="A23" s="86" t="s">
        <v>40</v>
      </c>
      <c r="B23" s="87"/>
      <c r="C23" s="87"/>
      <c r="D23" s="87"/>
      <c r="E23" s="87"/>
      <c r="F23" s="87"/>
      <c r="G23" s="87"/>
      <c r="H23" s="87"/>
      <c r="I23" s="87"/>
      <c r="J23" s="87"/>
      <c r="K23" s="87"/>
      <c r="L23" s="87"/>
      <c r="M23" s="87"/>
      <c r="N23" s="87"/>
      <c r="O23" s="87"/>
    </row>
    <row r="24" spans="1:19" s="11" customFormat="1" ht="15" customHeight="1" x14ac:dyDescent="0.25">
      <c r="A24" s="35" t="s">
        <v>33</v>
      </c>
      <c r="B24" s="30">
        <v>611.46320000000003</v>
      </c>
      <c r="C24" s="30">
        <v>618.66070000000002</v>
      </c>
      <c r="D24" s="30">
        <v>636.92849999999999</v>
      </c>
      <c r="E24" s="30">
        <v>651.83180000000004</v>
      </c>
      <c r="F24" s="30">
        <v>682.83219999999994</v>
      </c>
      <c r="G24" s="31">
        <v>701.92924000000005</v>
      </c>
      <c r="H24" s="31">
        <v>722.18304000000001</v>
      </c>
      <c r="I24" s="31">
        <v>731.72366</v>
      </c>
      <c r="J24" s="31">
        <v>752.14116000000001</v>
      </c>
      <c r="K24" s="31">
        <v>768.60851000000002</v>
      </c>
      <c r="L24" s="31">
        <v>862.60631000000001</v>
      </c>
      <c r="M24" s="31">
        <v>938.08743000000004</v>
      </c>
      <c r="N24" s="31">
        <v>1006.3906899999999</v>
      </c>
      <c r="O24" s="31">
        <v>1055.3680899999999</v>
      </c>
    </row>
    <row r="25" spans="1:19" s="11" customFormat="1" ht="15" customHeight="1" x14ac:dyDescent="0.25">
      <c r="A25" s="23" t="s">
        <v>23</v>
      </c>
      <c r="B25" s="30">
        <v>36.489199999999997</v>
      </c>
      <c r="C25" s="30">
        <v>38.596699999999998</v>
      </c>
      <c r="D25" s="30">
        <v>38.596800000000002</v>
      </c>
      <c r="E25" s="30">
        <v>44.38</v>
      </c>
      <c r="F25" s="30">
        <v>49.254199999999997</v>
      </c>
      <c r="G25" s="32">
        <v>47.990409999999997</v>
      </c>
      <c r="H25" s="32">
        <v>49.349699999999999</v>
      </c>
      <c r="I25" s="32">
        <v>46.235939999999999</v>
      </c>
      <c r="J25" s="32">
        <v>43.820340000000002</v>
      </c>
      <c r="K25" s="32">
        <v>47.954839999999997</v>
      </c>
      <c r="L25" s="32">
        <v>52.216230000000003</v>
      </c>
      <c r="M25" s="32">
        <v>49.715649999999997</v>
      </c>
      <c r="N25" s="32">
        <v>55.404719999999998</v>
      </c>
      <c r="O25" s="32">
        <v>53.645400000000002</v>
      </c>
    </row>
    <row r="26" spans="1:19" s="11" customFormat="1" ht="15" customHeight="1" x14ac:dyDescent="0.25">
      <c r="A26" s="21" t="s">
        <v>34</v>
      </c>
      <c r="B26" s="30">
        <v>28.276700000000002</v>
      </c>
      <c r="C26" s="30">
        <v>29.064599999999999</v>
      </c>
      <c r="D26" s="30">
        <v>31.847000000000001</v>
      </c>
      <c r="E26" s="30">
        <v>38.311900000000001</v>
      </c>
      <c r="F26" s="30">
        <v>38.125</v>
      </c>
      <c r="G26" s="32">
        <v>39.951590000000003</v>
      </c>
      <c r="H26" s="32">
        <v>39.285550000000001</v>
      </c>
      <c r="I26" s="32">
        <v>34.49239</v>
      </c>
      <c r="J26" s="32">
        <v>32.753349999999998</v>
      </c>
      <c r="K26" s="32">
        <v>37.642940000000003</v>
      </c>
      <c r="L26" s="32">
        <v>38.592790000000001</v>
      </c>
      <c r="M26" s="32">
        <v>38.014270000000003</v>
      </c>
      <c r="N26" s="32">
        <v>39.535510000000002</v>
      </c>
      <c r="O26" s="32">
        <v>38.045529999999999</v>
      </c>
    </row>
    <row r="27" spans="1:19" s="11" customFormat="1" ht="15" customHeight="1" x14ac:dyDescent="0.25">
      <c r="A27" s="21" t="s">
        <v>35</v>
      </c>
      <c r="B27" s="30">
        <v>8.2125000000000004</v>
      </c>
      <c r="C27" s="30">
        <v>9.5320999999999998</v>
      </c>
      <c r="D27" s="30">
        <v>6.7497999999999996</v>
      </c>
      <c r="E27" s="30">
        <v>6.0681000000000003</v>
      </c>
      <c r="F27" s="30">
        <v>11.129200000000001</v>
      </c>
      <c r="G27" s="32">
        <v>8.0388199999999994</v>
      </c>
      <c r="H27" s="32">
        <v>10.06415</v>
      </c>
      <c r="I27" s="32">
        <v>11.743550000000001</v>
      </c>
      <c r="J27" s="32">
        <v>11.066990000000001</v>
      </c>
      <c r="K27" s="32">
        <v>10.3119</v>
      </c>
      <c r="L27" s="32">
        <v>13.62344</v>
      </c>
      <c r="M27" s="32">
        <v>11.70138</v>
      </c>
      <c r="N27" s="32">
        <v>15.869210000000001</v>
      </c>
      <c r="O27" s="32">
        <v>15.599869999999999</v>
      </c>
    </row>
    <row r="28" spans="1:19" s="11" customFormat="1" ht="15" customHeight="1" x14ac:dyDescent="0.25">
      <c r="A28" s="23" t="s">
        <v>25</v>
      </c>
      <c r="B28" s="30">
        <v>19.6572</v>
      </c>
      <c r="C28" s="30">
        <v>17.985700000000001</v>
      </c>
      <c r="D28" s="30">
        <v>23.400099999999998</v>
      </c>
      <c r="E28" s="30">
        <v>14.24025</v>
      </c>
      <c r="F28" s="34">
        <v>24.569050000000001</v>
      </c>
      <c r="G28" s="32">
        <v>24.55415</v>
      </c>
      <c r="H28" s="32">
        <v>25.09552</v>
      </c>
      <c r="I28" s="32">
        <v>25.596820000000001</v>
      </c>
      <c r="J28" s="32">
        <v>26.50836</v>
      </c>
      <c r="K28" s="32">
        <v>27.0853</v>
      </c>
      <c r="L28" s="32">
        <v>29.1356</v>
      </c>
      <c r="M28" s="32">
        <v>30.498159999999999</v>
      </c>
      <c r="N28" s="32">
        <v>36.829619999999998</v>
      </c>
      <c r="O28" s="32">
        <v>36.94923</v>
      </c>
    </row>
    <row r="29" spans="1:19" s="11" customFormat="1" ht="15" customHeight="1" x14ac:dyDescent="0.25">
      <c r="A29" s="21" t="s">
        <v>36</v>
      </c>
      <c r="B29" s="30">
        <v>11.1572</v>
      </c>
      <c r="C29" s="30">
        <v>7.2797999999999998</v>
      </c>
      <c r="D29" s="30">
        <v>15.81704</v>
      </c>
      <c r="E29" s="30">
        <v>6.5209999999999999</v>
      </c>
      <c r="F29" s="30">
        <v>11.86632</v>
      </c>
      <c r="G29" s="32">
        <v>13.37016</v>
      </c>
      <c r="H29" s="32">
        <v>13.05879</v>
      </c>
      <c r="I29" s="32">
        <v>14.94755</v>
      </c>
      <c r="J29" s="32">
        <v>13.501989999999999</v>
      </c>
      <c r="K29" s="32">
        <v>14.428140000000001</v>
      </c>
      <c r="L29" s="32">
        <v>14.925649999999999</v>
      </c>
      <c r="M29" s="32">
        <v>16.520219999999998</v>
      </c>
      <c r="N29" s="32">
        <v>20.496120000000001</v>
      </c>
      <c r="O29" s="32">
        <v>22.881720000000001</v>
      </c>
    </row>
    <row r="30" spans="1:19" s="11" customFormat="1" ht="15" customHeight="1" x14ac:dyDescent="0.25">
      <c r="A30" s="21" t="s">
        <v>37</v>
      </c>
      <c r="B30" s="30">
        <v>8.5</v>
      </c>
      <c r="C30" s="30">
        <v>10.7059</v>
      </c>
      <c r="D30" s="30">
        <v>7.5830599999999997</v>
      </c>
      <c r="E30" s="30">
        <v>7.7192499999999997</v>
      </c>
      <c r="F30" s="30">
        <v>12.702730000000001</v>
      </c>
      <c r="G30" s="32">
        <v>11.18399</v>
      </c>
      <c r="H30" s="32">
        <v>12.03673</v>
      </c>
      <c r="I30" s="32">
        <v>10.64927</v>
      </c>
      <c r="J30" s="32">
        <v>13.00637</v>
      </c>
      <c r="K30" s="32">
        <v>12.657159999999999</v>
      </c>
      <c r="L30" s="32">
        <v>14.209949999999999</v>
      </c>
      <c r="M30" s="32">
        <v>13.97794</v>
      </c>
      <c r="N30" s="32">
        <v>16.333500000000001</v>
      </c>
      <c r="O30" s="32">
        <v>14.06751</v>
      </c>
    </row>
    <row r="31" spans="1:19" s="11" customFormat="1" ht="15" customHeight="1" x14ac:dyDescent="0.25">
      <c r="A31" s="23" t="s">
        <v>45</v>
      </c>
      <c r="B31" s="27"/>
      <c r="C31" s="27"/>
      <c r="D31" s="27"/>
      <c r="E31" s="27"/>
      <c r="F31" s="27"/>
      <c r="G31" s="29"/>
      <c r="H31" s="29"/>
      <c r="I31" s="29"/>
      <c r="J31" s="29"/>
      <c r="K31" s="29"/>
      <c r="L31" s="29"/>
      <c r="M31" s="29"/>
      <c r="N31" s="29"/>
      <c r="O31" s="29"/>
    </row>
    <row r="32" spans="1:19" s="11" customFormat="1" ht="15" customHeight="1" x14ac:dyDescent="0.25">
      <c r="A32" s="21" t="s">
        <v>46</v>
      </c>
      <c r="B32" s="30">
        <v>15.0824</v>
      </c>
      <c r="C32" s="30">
        <v>11.994999999999999</v>
      </c>
      <c r="D32" s="30">
        <v>10.7</v>
      </c>
      <c r="E32" s="30">
        <v>13.4849</v>
      </c>
      <c r="F32" s="30">
        <v>10.385899999999999</v>
      </c>
      <c r="G32" s="32">
        <v>14.93887</v>
      </c>
      <c r="H32" s="32">
        <v>15.51552</v>
      </c>
      <c r="I32" s="32">
        <v>16.815159999999999</v>
      </c>
      <c r="J32" s="32">
        <v>18.682030000000001</v>
      </c>
      <c r="K32" s="32">
        <v>13.28327</v>
      </c>
      <c r="L32" s="32">
        <v>17.131250000000001</v>
      </c>
      <c r="M32" s="32">
        <v>19.62379</v>
      </c>
      <c r="N32" s="32">
        <v>17.992750000000001</v>
      </c>
      <c r="O32" s="32">
        <v>20.715250000000001</v>
      </c>
    </row>
    <row r="33" spans="1:15" s="11" customFormat="1" ht="15" customHeight="1" x14ac:dyDescent="0.25">
      <c r="A33" s="38" t="s">
        <v>47</v>
      </c>
      <c r="B33" s="30">
        <v>16.376300000000001</v>
      </c>
      <c r="C33" s="30">
        <v>10.434699999999999</v>
      </c>
      <c r="D33" s="30">
        <v>3.5341999999999998</v>
      </c>
      <c r="E33" s="30">
        <v>8.5169999999999995</v>
      </c>
      <c r="F33" s="30">
        <v>13.3116</v>
      </c>
      <c r="G33" s="32">
        <v>9.7634500000000006</v>
      </c>
      <c r="H33" s="32">
        <v>12.49689</v>
      </c>
      <c r="I33" s="32">
        <v>14.11904</v>
      </c>
      <c r="J33" s="32">
        <v>11.839370000000001</v>
      </c>
      <c r="K33" s="32">
        <v>12.9101</v>
      </c>
      <c r="L33" s="32">
        <v>14.751469999999999</v>
      </c>
      <c r="M33" s="32">
        <v>14.189209999999999</v>
      </c>
      <c r="N33" s="32">
        <v>14.97836</v>
      </c>
      <c r="O33" s="32">
        <v>15.81024</v>
      </c>
    </row>
    <row r="34" spans="1:15" s="11" customFormat="1" ht="15" customHeight="1" x14ac:dyDescent="0.25">
      <c r="A34" s="24" t="s">
        <v>38</v>
      </c>
      <c r="B34" s="30"/>
      <c r="C34" s="30"/>
      <c r="D34" s="30"/>
      <c r="E34" s="30"/>
      <c r="F34" s="30">
        <v>682.83219999999994</v>
      </c>
      <c r="G34" s="31">
        <v>708.88710000000003</v>
      </c>
      <c r="H34" s="31">
        <v>734.5471</v>
      </c>
      <c r="I34" s="31">
        <v>761.43889999999999</v>
      </c>
      <c r="J34" s="31">
        <v>785.25490000000002</v>
      </c>
      <c r="K34" s="31">
        <v>808.33019999999999</v>
      </c>
      <c r="L34" s="31">
        <v>900.11760000000004</v>
      </c>
      <c r="M34" s="31">
        <v>962.68780000000004</v>
      </c>
      <c r="N34" s="31">
        <v>1015.7987000000001</v>
      </c>
      <c r="O34" s="31">
        <v>1049.2284</v>
      </c>
    </row>
    <row r="35" spans="1:15" s="11" customFormat="1" ht="15" customHeight="1" x14ac:dyDescent="0.25">
      <c r="A35" s="24" t="s">
        <v>39</v>
      </c>
      <c r="B35" s="30"/>
      <c r="C35" s="30"/>
      <c r="D35" s="30"/>
      <c r="E35" s="30"/>
      <c r="F35" s="30"/>
      <c r="G35" s="31">
        <v>-6.9578599999999797</v>
      </c>
      <c r="H35" s="31">
        <v>-12.36406</v>
      </c>
      <c r="I35" s="31">
        <v>-29.715240000000001</v>
      </c>
      <c r="J35" s="31">
        <v>-33.11374</v>
      </c>
      <c r="K35" s="31">
        <v>-39.721690000000002</v>
      </c>
      <c r="L35" s="31">
        <v>-37.511290000000002</v>
      </c>
      <c r="M35" s="31">
        <v>-24.600370000000002</v>
      </c>
      <c r="N35" s="31">
        <v>-9.4080100000001003</v>
      </c>
      <c r="O35" s="31">
        <v>6.1396899999999697</v>
      </c>
    </row>
    <row r="36" spans="1:15" s="11" customFormat="1" ht="15" customHeight="1" x14ac:dyDescent="0.25">
      <c r="L36" s="47"/>
      <c r="M36" s="47"/>
      <c r="N36" s="47"/>
    </row>
    <row r="37" spans="1:15" s="11" customFormat="1" ht="15" customHeight="1" x14ac:dyDescent="0.25">
      <c r="A37" s="25" t="s">
        <v>98</v>
      </c>
      <c r="B37" s="26"/>
      <c r="C37" s="26"/>
      <c r="D37" s="26"/>
      <c r="E37" s="26"/>
      <c r="F37" s="26"/>
      <c r="G37" s="26"/>
      <c r="H37" s="26"/>
      <c r="I37" s="72"/>
      <c r="J37" s="72"/>
    </row>
  </sheetData>
  <sheetProtection algorithmName="SHA-256" hashValue="YNcwmlVb0iz77meI9HJJWPG5mLaviEiKl79Vi4PVSvw=" saltValue="qVSx89tpmQEn587EqHYNqw==" spinCount="100000" sheet="1"/>
  <mergeCells count="3">
    <mergeCell ref="A9:O9"/>
    <mergeCell ref="A23:O23"/>
    <mergeCell ref="E1:P6"/>
  </mergeCells>
  <conditionalFormatting sqref="B15:E16 B18:E21">
    <cfRule type="cellIs" dxfId="31" priority="6" operator="lessThan">
      <formula>0</formula>
    </cfRule>
  </conditionalFormatting>
  <conditionalFormatting sqref="B29:E30 B32:E35">
    <cfRule type="cellIs" dxfId="30" priority="3" operator="lessThan">
      <formula>0</formula>
    </cfRule>
  </conditionalFormatting>
  <conditionalFormatting sqref="F21:O21">
    <cfRule type="cellIs" dxfId="29" priority="5" operator="lessThan">
      <formula>0</formula>
    </cfRule>
  </conditionalFormatting>
  <conditionalFormatting sqref="F35:O35">
    <cfRule type="cellIs" dxfId="28"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activeCell="B18" sqref="B18"/>
    </sheetView>
  </sheetViews>
  <sheetFormatPr defaultColWidth="24.42578125" defaultRowHeight="15" x14ac:dyDescent="0.25"/>
  <cols>
    <col min="1" max="1" width="25.5703125" style="12" customWidth="1" collapsed="1"/>
    <col min="2" max="12" width="10.5703125" style="12" bestFit="1" customWidth="1" collapsed="1"/>
    <col min="13" max="14" width="10.5703125" style="12" customWidth="1"/>
    <col min="15" max="15" width="10.5703125" style="12" bestFit="1" customWidth="1" collapsed="1"/>
    <col min="16" max="19" width="24.42578125" style="12" collapsed="1"/>
    <col min="20" max="21" width="24.42578125" style="12"/>
    <col min="22" max="16384" width="24.42578125" style="12" collapsed="1"/>
  </cols>
  <sheetData>
    <row r="1" spans="1:18" s="55" customFormat="1" ht="22.5" customHeight="1" x14ac:dyDescent="0.2">
      <c r="A1" s="78" t="s">
        <v>89</v>
      </c>
      <c r="B1" s="56"/>
      <c r="E1" s="88" t="s">
        <v>48</v>
      </c>
      <c r="F1" s="88"/>
      <c r="G1" s="88"/>
      <c r="H1" s="88"/>
      <c r="I1" s="88"/>
      <c r="J1" s="88"/>
      <c r="K1" s="88"/>
      <c r="L1" s="88"/>
      <c r="M1" s="88"/>
      <c r="N1" s="88"/>
      <c r="O1" s="88"/>
    </row>
    <row r="2" spans="1:18" s="57" customFormat="1" ht="12.6" customHeight="1" x14ac:dyDescent="0.25">
      <c r="E2" s="88"/>
      <c r="F2" s="88"/>
      <c r="G2" s="88"/>
      <c r="H2" s="88"/>
      <c r="I2" s="88"/>
      <c r="J2" s="88"/>
      <c r="K2" s="88"/>
      <c r="L2" s="88"/>
      <c r="M2" s="88"/>
      <c r="N2" s="88"/>
      <c r="O2" s="88"/>
    </row>
    <row r="3" spans="1:18" s="57" customFormat="1" ht="12.6" customHeight="1" x14ac:dyDescent="0.2">
      <c r="E3" s="88"/>
      <c r="F3" s="88"/>
      <c r="G3" s="88"/>
      <c r="H3" s="88"/>
      <c r="I3" s="88"/>
      <c r="J3" s="88"/>
      <c r="K3" s="88"/>
      <c r="L3" s="88"/>
      <c r="M3" s="88"/>
      <c r="N3" s="88"/>
      <c r="O3" s="88"/>
      <c r="P3" s="65"/>
    </row>
    <row r="4" spans="1:18" s="57" customFormat="1" ht="12.6" customHeight="1" x14ac:dyDescent="0.25">
      <c r="E4" s="88"/>
      <c r="F4" s="88"/>
      <c r="G4" s="88"/>
      <c r="H4" s="88"/>
      <c r="I4" s="88"/>
      <c r="J4" s="88"/>
      <c r="K4" s="88"/>
      <c r="L4" s="88"/>
      <c r="M4" s="88"/>
      <c r="N4" s="88"/>
      <c r="O4" s="88"/>
    </row>
    <row r="5" spans="1:18" s="57" customFormat="1" ht="12.6" customHeight="1" x14ac:dyDescent="0.25">
      <c r="E5" s="88"/>
      <c r="F5" s="88"/>
      <c r="G5" s="88"/>
      <c r="H5" s="88"/>
      <c r="I5" s="88"/>
      <c r="J5" s="88"/>
      <c r="K5" s="88"/>
      <c r="L5" s="88"/>
      <c r="M5" s="88"/>
      <c r="N5" s="88"/>
      <c r="O5" s="88"/>
    </row>
    <row r="6" spans="1:18" s="57" customFormat="1" ht="17.649999999999999" customHeight="1" x14ac:dyDescent="0.25">
      <c r="E6" s="88"/>
      <c r="F6" s="88"/>
      <c r="G6" s="88"/>
      <c r="H6" s="88"/>
      <c r="I6" s="88"/>
      <c r="J6" s="88"/>
      <c r="K6" s="88"/>
      <c r="L6" s="88"/>
      <c r="M6" s="88"/>
      <c r="N6" s="88"/>
      <c r="O6" s="88"/>
    </row>
    <row r="7" spans="1:18" s="10" customFormat="1" ht="39" customHeight="1" x14ac:dyDescent="0.2">
      <c r="A7" s="7" t="s">
        <v>49</v>
      </c>
      <c r="B7" s="8"/>
      <c r="C7" s="8"/>
      <c r="D7" s="9"/>
      <c r="E7" s="9"/>
      <c r="F7" s="9"/>
      <c r="G7" s="9"/>
      <c r="H7" s="9"/>
      <c r="I7" s="9"/>
      <c r="J7" s="9"/>
      <c r="K7" s="9"/>
      <c r="L7" s="9"/>
      <c r="M7" s="9"/>
      <c r="N7" s="9"/>
      <c r="O7" s="9"/>
      <c r="Q7" s="51" t="s">
        <v>50</v>
      </c>
      <c r="R7" s="51" t="s">
        <v>51</v>
      </c>
    </row>
    <row r="8" spans="1:18" s="11" customFormat="1" ht="25.5" customHeight="1" x14ac:dyDescent="0.2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25">
      <c r="A9" s="84" t="s">
        <v>32</v>
      </c>
      <c r="B9" s="85"/>
      <c r="C9" s="85"/>
      <c r="D9" s="85"/>
      <c r="E9" s="85"/>
      <c r="F9" s="85"/>
      <c r="G9" s="85"/>
      <c r="H9" s="85"/>
      <c r="I9" s="85"/>
      <c r="J9" s="85"/>
      <c r="K9" s="85"/>
      <c r="L9" s="85"/>
      <c r="M9" s="85"/>
      <c r="N9" s="85"/>
      <c r="O9" s="85"/>
    </row>
    <row r="10" spans="1:18" s="11" customFormat="1" ht="15" customHeight="1" x14ac:dyDescent="0.25">
      <c r="A10" s="35" t="s">
        <v>33</v>
      </c>
      <c r="B10" s="27">
        <v>523</v>
      </c>
      <c r="C10" s="27">
        <v>536</v>
      </c>
      <c r="D10" s="27">
        <v>547</v>
      </c>
      <c r="E10" s="27">
        <v>553</v>
      </c>
      <c r="F10" s="27">
        <v>590</v>
      </c>
      <c r="G10" s="28">
        <v>603.5</v>
      </c>
      <c r="H10" s="28">
        <v>620.20000000000005</v>
      </c>
      <c r="I10" s="28">
        <v>640.79999999999995</v>
      </c>
      <c r="J10" s="28">
        <v>658.1</v>
      </c>
      <c r="K10" s="28">
        <v>676.2</v>
      </c>
      <c r="L10" s="28">
        <v>759.6</v>
      </c>
      <c r="M10" s="28">
        <v>840.1</v>
      </c>
      <c r="N10" s="28">
        <v>906.9</v>
      </c>
      <c r="O10" s="28">
        <v>942.6</v>
      </c>
    </row>
    <row r="11" spans="1:18" s="11" customFormat="1" ht="15" customHeight="1" x14ac:dyDescent="0.25">
      <c r="A11" s="23" t="s">
        <v>23</v>
      </c>
      <c r="B11" s="27">
        <v>40</v>
      </c>
      <c r="C11" s="27">
        <v>38</v>
      </c>
      <c r="D11" s="27">
        <v>31</v>
      </c>
      <c r="E11" s="27">
        <v>40</v>
      </c>
      <c r="F11" s="27">
        <v>57</v>
      </c>
      <c r="G11" s="29">
        <v>45.2</v>
      </c>
      <c r="H11" s="29">
        <v>44.1</v>
      </c>
      <c r="I11" s="29">
        <v>45.4</v>
      </c>
      <c r="J11" s="29">
        <v>48.6</v>
      </c>
      <c r="K11" s="29">
        <v>44</v>
      </c>
      <c r="L11" s="29">
        <v>51.2</v>
      </c>
      <c r="M11" s="29">
        <v>53.1</v>
      </c>
      <c r="N11" s="29">
        <v>54</v>
      </c>
      <c r="O11" s="29">
        <v>55.4</v>
      </c>
    </row>
    <row r="12" spans="1:18" s="11" customFormat="1" ht="15" customHeight="1" x14ac:dyDescent="0.25">
      <c r="A12" s="21" t="s">
        <v>34</v>
      </c>
      <c r="B12" s="27">
        <v>29</v>
      </c>
      <c r="C12" s="27">
        <v>29</v>
      </c>
      <c r="D12" s="27">
        <v>21</v>
      </c>
      <c r="E12" s="27">
        <v>34</v>
      </c>
      <c r="F12" s="27">
        <v>42</v>
      </c>
      <c r="G12" s="29">
        <v>34.700000000000003</v>
      </c>
      <c r="H12" s="29">
        <v>32.799999999999997</v>
      </c>
      <c r="I12" s="29">
        <v>35.6</v>
      </c>
      <c r="J12" s="29">
        <v>37.1</v>
      </c>
      <c r="K12" s="29">
        <v>31.9</v>
      </c>
      <c r="L12" s="29">
        <v>38.6</v>
      </c>
      <c r="M12" s="29">
        <v>37.700000000000003</v>
      </c>
      <c r="N12" s="29">
        <v>35.9</v>
      </c>
      <c r="O12" s="29">
        <v>36.4</v>
      </c>
    </row>
    <row r="13" spans="1:18" s="11" customFormat="1" ht="15" customHeight="1" x14ac:dyDescent="0.25">
      <c r="A13" s="21" t="s">
        <v>35</v>
      </c>
      <c r="B13" s="27">
        <v>11</v>
      </c>
      <c r="C13" s="27">
        <v>9</v>
      </c>
      <c r="D13" s="27">
        <v>10</v>
      </c>
      <c r="E13" s="27">
        <v>6</v>
      </c>
      <c r="F13" s="27">
        <v>15</v>
      </c>
      <c r="G13" s="29">
        <v>10.5</v>
      </c>
      <c r="H13" s="29">
        <v>11.3</v>
      </c>
      <c r="I13" s="29">
        <v>9.8000000000000007</v>
      </c>
      <c r="J13" s="29">
        <v>11.5</v>
      </c>
      <c r="K13" s="29">
        <v>12.1</v>
      </c>
      <c r="L13" s="29">
        <v>12.6</v>
      </c>
      <c r="M13" s="29">
        <v>15.4</v>
      </c>
      <c r="N13" s="29">
        <v>18.100000000000001</v>
      </c>
      <c r="O13" s="29">
        <v>19</v>
      </c>
    </row>
    <row r="14" spans="1:18" s="11" customFormat="1" ht="15" customHeight="1" x14ac:dyDescent="0.25">
      <c r="A14" s="23" t="s">
        <v>25</v>
      </c>
      <c r="B14" s="27">
        <v>25</v>
      </c>
      <c r="C14" s="27">
        <v>20</v>
      </c>
      <c r="D14" s="27">
        <v>32</v>
      </c>
      <c r="E14" s="27">
        <v>19</v>
      </c>
      <c r="F14" s="33">
        <v>31.1</v>
      </c>
      <c r="G14" s="29">
        <v>28.2</v>
      </c>
      <c r="H14" s="29">
        <v>27.9</v>
      </c>
      <c r="I14" s="29">
        <v>30.3</v>
      </c>
      <c r="J14" s="29">
        <v>27.2</v>
      </c>
      <c r="K14" s="29">
        <v>34.299999999999997</v>
      </c>
      <c r="L14" s="29">
        <v>36.700000000000003</v>
      </c>
      <c r="M14" s="29">
        <v>41.4</v>
      </c>
      <c r="N14" s="29">
        <v>46</v>
      </c>
      <c r="O14" s="29">
        <v>53.8</v>
      </c>
    </row>
    <row r="15" spans="1:18" s="11" customFormat="1" ht="15" customHeight="1" x14ac:dyDescent="0.25">
      <c r="A15" s="21" t="s">
        <v>36</v>
      </c>
      <c r="B15" s="27">
        <v>16</v>
      </c>
      <c r="C15" s="27">
        <v>10.4</v>
      </c>
      <c r="D15" s="27">
        <v>19.3</v>
      </c>
      <c r="E15" s="27">
        <v>9.4</v>
      </c>
      <c r="F15" s="27">
        <v>19.100000000000001</v>
      </c>
      <c r="G15" s="29">
        <v>19.100000000000001</v>
      </c>
      <c r="H15" s="29">
        <v>17</v>
      </c>
      <c r="I15" s="29">
        <v>17.100000000000001</v>
      </c>
      <c r="J15" s="29">
        <v>15.3</v>
      </c>
      <c r="K15" s="29">
        <v>19.7</v>
      </c>
      <c r="L15" s="29">
        <v>20.5</v>
      </c>
      <c r="M15" s="29">
        <v>26.2</v>
      </c>
      <c r="N15" s="29">
        <v>27.9</v>
      </c>
      <c r="O15" s="29">
        <v>35</v>
      </c>
    </row>
    <row r="16" spans="1:18" s="11" customFormat="1" ht="15" customHeight="1" x14ac:dyDescent="0.25">
      <c r="A16" s="21" t="s">
        <v>37</v>
      </c>
      <c r="B16" s="27">
        <v>9</v>
      </c>
      <c r="C16" s="27">
        <v>9.6</v>
      </c>
      <c r="D16" s="27">
        <v>12.7</v>
      </c>
      <c r="E16" s="27">
        <v>9.6</v>
      </c>
      <c r="F16" s="27">
        <v>12</v>
      </c>
      <c r="G16" s="29">
        <v>9.1</v>
      </c>
      <c r="H16" s="29">
        <v>10.9</v>
      </c>
      <c r="I16" s="29">
        <v>13.2</v>
      </c>
      <c r="J16" s="29">
        <v>11.9</v>
      </c>
      <c r="K16" s="29">
        <v>14.6</v>
      </c>
      <c r="L16" s="29">
        <v>16.2</v>
      </c>
      <c r="M16" s="29">
        <v>15.2</v>
      </c>
      <c r="N16" s="29">
        <v>18.100000000000001</v>
      </c>
      <c r="O16" s="29">
        <v>18.8</v>
      </c>
    </row>
    <row r="17" spans="1:19" s="11" customFormat="1" ht="15" customHeight="1" x14ac:dyDescent="0.25">
      <c r="A17" s="23" t="s">
        <v>45</v>
      </c>
      <c r="B17" s="27"/>
      <c r="C17" s="27"/>
      <c r="D17" s="27"/>
      <c r="E17" s="27"/>
      <c r="F17" s="27"/>
      <c r="G17" s="29"/>
      <c r="H17" s="29"/>
      <c r="I17" s="29"/>
      <c r="J17" s="29"/>
      <c r="K17" s="29"/>
      <c r="L17" s="29"/>
      <c r="M17" s="29"/>
      <c r="N17" s="29"/>
      <c r="O17" s="29"/>
    </row>
    <row r="18" spans="1:19" s="11" customFormat="1" ht="15" customHeight="1" x14ac:dyDescent="0.25">
      <c r="A18" s="21" t="s">
        <v>46</v>
      </c>
      <c r="B18" s="27">
        <v>12</v>
      </c>
      <c r="C18" s="27">
        <v>7</v>
      </c>
      <c r="D18" s="27">
        <v>10</v>
      </c>
      <c r="E18" s="27">
        <v>8</v>
      </c>
      <c r="F18" s="27">
        <v>9</v>
      </c>
      <c r="G18" s="29">
        <v>9.3000000000000007</v>
      </c>
      <c r="H18" s="29">
        <v>11.4</v>
      </c>
      <c r="I18" s="29">
        <v>11.5</v>
      </c>
      <c r="J18" s="29">
        <v>10.3</v>
      </c>
      <c r="K18" s="29">
        <v>12.4</v>
      </c>
      <c r="L18" s="29">
        <v>11.6</v>
      </c>
      <c r="M18" s="29">
        <v>13.5</v>
      </c>
      <c r="N18" s="29">
        <v>15.8</v>
      </c>
      <c r="O18" s="29">
        <v>13.6</v>
      </c>
    </row>
    <row r="19" spans="1:19" s="11" customFormat="1" ht="15" customHeight="1" x14ac:dyDescent="0.25">
      <c r="A19" s="38" t="s">
        <v>47</v>
      </c>
      <c r="B19" s="27">
        <v>11</v>
      </c>
      <c r="C19" s="27">
        <v>9</v>
      </c>
      <c r="D19" s="27">
        <v>9</v>
      </c>
      <c r="E19" s="27">
        <v>12</v>
      </c>
      <c r="F19" s="27">
        <v>8</v>
      </c>
      <c r="G19" s="29">
        <v>9.9</v>
      </c>
      <c r="H19" s="29">
        <v>10.7</v>
      </c>
      <c r="I19" s="29">
        <v>8.6</v>
      </c>
      <c r="J19" s="29">
        <v>11.2</v>
      </c>
      <c r="K19" s="29">
        <v>11.2</v>
      </c>
      <c r="L19" s="29">
        <v>11.7</v>
      </c>
      <c r="M19" s="29">
        <v>12.6</v>
      </c>
      <c r="N19" s="29">
        <v>12.6</v>
      </c>
      <c r="O19" s="29">
        <v>16</v>
      </c>
    </row>
    <row r="20" spans="1:19" s="11" customFormat="1" ht="15" customHeight="1" x14ac:dyDescent="0.25">
      <c r="A20" s="24" t="s">
        <v>38</v>
      </c>
      <c r="B20" s="27"/>
      <c r="C20" s="27"/>
      <c r="D20" s="27"/>
      <c r="E20" s="27"/>
      <c r="F20" s="27">
        <v>590</v>
      </c>
      <c r="G20" s="28">
        <v>619.29999999999995</v>
      </c>
      <c r="H20" s="28">
        <v>642.1</v>
      </c>
      <c r="I20" s="28">
        <v>664.5</v>
      </c>
      <c r="J20" s="28">
        <v>700</v>
      </c>
      <c r="K20" s="28">
        <v>729.4</v>
      </c>
      <c r="L20" s="28">
        <v>829.1</v>
      </c>
      <c r="M20" s="28">
        <v>944.6</v>
      </c>
      <c r="N20" s="28">
        <v>1013.3</v>
      </c>
      <c r="O20" s="28">
        <v>1096.2</v>
      </c>
    </row>
    <row r="21" spans="1:19" s="11" customFormat="1" ht="15" customHeight="1" x14ac:dyDescent="0.25">
      <c r="A21" s="24" t="s">
        <v>39</v>
      </c>
      <c r="B21" s="27"/>
      <c r="C21" s="27"/>
      <c r="D21" s="27"/>
      <c r="E21" s="27"/>
      <c r="F21" s="27"/>
      <c r="G21" s="28">
        <v>-15.8</v>
      </c>
      <c r="H21" s="28">
        <v>-21.9</v>
      </c>
      <c r="I21" s="28">
        <v>-23.7</v>
      </c>
      <c r="J21" s="28">
        <v>-41.9</v>
      </c>
      <c r="K21" s="28">
        <v>-53.2</v>
      </c>
      <c r="L21" s="28">
        <v>-69.5</v>
      </c>
      <c r="M21" s="28">
        <v>-104.5</v>
      </c>
      <c r="N21" s="28">
        <v>-106.4</v>
      </c>
      <c r="O21" s="28">
        <v>-153.6</v>
      </c>
    </row>
    <row r="22" spans="1:19" s="13" customFormat="1" ht="15" customHeight="1" x14ac:dyDescent="0.25">
      <c r="A22" s="22"/>
      <c r="B22" s="22"/>
      <c r="C22" s="22"/>
      <c r="D22" s="22"/>
      <c r="E22" s="22"/>
      <c r="F22" s="22"/>
      <c r="G22" s="36"/>
      <c r="H22" s="36"/>
      <c r="I22" s="36"/>
      <c r="J22" s="36"/>
      <c r="K22" s="36"/>
      <c r="L22" s="47"/>
      <c r="M22" s="47"/>
      <c r="N22" s="47"/>
      <c r="O22" s="36"/>
      <c r="S22" s="11"/>
    </row>
    <row r="23" spans="1:19" s="11" customFormat="1" ht="15" customHeight="1" x14ac:dyDescent="0.25">
      <c r="A23" s="86" t="s">
        <v>40</v>
      </c>
      <c r="B23" s="87"/>
      <c r="C23" s="87"/>
      <c r="D23" s="87"/>
      <c r="E23" s="87"/>
      <c r="F23" s="87"/>
      <c r="G23" s="87"/>
      <c r="H23" s="87"/>
      <c r="I23" s="87"/>
      <c r="J23" s="87"/>
      <c r="K23" s="87"/>
      <c r="L23" s="87"/>
      <c r="M23" s="87"/>
      <c r="N23" s="87"/>
      <c r="O23" s="87"/>
    </row>
    <row r="24" spans="1:19" s="11" customFormat="1" ht="15" customHeight="1" x14ac:dyDescent="0.25">
      <c r="A24" s="35" t="s">
        <v>33</v>
      </c>
      <c r="B24" s="30">
        <v>529.09259999999995</v>
      </c>
      <c r="C24" s="30">
        <v>519.94550000000004</v>
      </c>
      <c r="D24" s="30">
        <v>568.995</v>
      </c>
      <c r="E24" s="30">
        <v>568.24440000000004</v>
      </c>
      <c r="F24" s="30">
        <v>594.85320000000002</v>
      </c>
      <c r="G24" s="31">
        <v>604.26696000000004</v>
      </c>
      <c r="H24" s="31">
        <v>622.12144999999998</v>
      </c>
      <c r="I24" s="31">
        <v>646.63599999999997</v>
      </c>
      <c r="J24" s="31">
        <v>655.40508</v>
      </c>
      <c r="K24" s="31">
        <v>668.74309000000005</v>
      </c>
      <c r="L24" s="31">
        <v>761.24478999999997</v>
      </c>
      <c r="M24" s="31">
        <v>824.66134</v>
      </c>
      <c r="N24" s="31">
        <v>898.14729</v>
      </c>
      <c r="O24" s="31">
        <v>914.27837999999997</v>
      </c>
    </row>
    <row r="25" spans="1:19" s="11" customFormat="1" ht="15" customHeight="1" x14ac:dyDescent="0.25">
      <c r="A25" s="23" t="s">
        <v>23</v>
      </c>
      <c r="B25" s="30">
        <v>34.849899999999998</v>
      </c>
      <c r="C25" s="30">
        <v>36.583100000000002</v>
      </c>
      <c r="D25" s="30">
        <v>28.719899999999999</v>
      </c>
      <c r="E25" s="30">
        <v>34.474299999999999</v>
      </c>
      <c r="F25" s="30">
        <v>54.917299999999997</v>
      </c>
      <c r="G25" s="32">
        <v>40.173200000000001</v>
      </c>
      <c r="H25" s="32">
        <v>39.337449999999997</v>
      </c>
      <c r="I25" s="32">
        <v>40.611539999999998</v>
      </c>
      <c r="J25" s="32">
        <v>41.43676</v>
      </c>
      <c r="K25" s="32">
        <v>39.899059999999999</v>
      </c>
      <c r="L25" s="32">
        <v>45.698950000000004</v>
      </c>
      <c r="M25" s="32">
        <v>46.689639999999997</v>
      </c>
      <c r="N25" s="32">
        <v>48.948950000000004</v>
      </c>
      <c r="O25" s="32">
        <v>46.016959999999997</v>
      </c>
    </row>
    <row r="26" spans="1:19" s="11" customFormat="1" ht="15" customHeight="1" x14ac:dyDescent="0.25">
      <c r="A26" s="21" t="s">
        <v>34</v>
      </c>
      <c r="B26" s="30">
        <v>27.4373</v>
      </c>
      <c r="C26" s="30">
        <v>27.884</v>
      </c>
      <c r="D26" s="30">
        <v>20.629200000000001</v>
      </c>
      <c r="E26" s="30">
        <v>31.778700000000001</v>
      </c>
      <c r="F26" s="30">
        <v>45.3673</v>
      </c>
      <c r="G26" s="32">
        <v>33.596490000000003</v>
      </c>
      <c r="H26" s="32">
        <v>31.195820000000001</v>
      </c>
      <c r="I26" s="32">
        <v>33.493969999999997</v>
      </c>
      <c r="J26" s="32">
        <v>33.48903</v>
      </c>
      <c r="K26" s="32">
        <v>30.394189999999998</v>
      </c>
      <c r="L26" s="32">
        <v>35.816569999999999</v>
      </c>
      <c r="M26" s="32">
        <v>35.802010000000003</v>
      </c>
      <c r="N26" s="32">
        <v>35.278260000000003</v>
      </c>
      <c r="O26" s="32">
        <v>32.87283</v>
      </c>
    </row>
    <row r="27" spans="1:19" s="11" customFormat="1" ht="15" customHeight="1" x14ac:dyDescent="0.25">
      <c r="A27" s="21" t="s">
        <v>35</v>
      </c>
      <c r="B27" s="30">
        <v>7.4126000000000003</v>
      </c>
      <c r="C27" s="30">
        <v>8.6990999999999996</v>
      </c>
      <c r="D27" s="30">
        <v>8.0907</v>
      </c>
      <c r="E27" s="30">
        <v>2.6956000000000002</v>
      </c>
      <c r="F27" s="30">
        <v>9.5500000000000007</v>
      </c>
      <c r="G27" s="32">
        <v>6.5767100000000003</v>
      </c>
      <c r="H27" s="32">
        <v>8.1416299999999993</v>
      </c>
      <c r="I27" s="32">
        <v>7.1175699999999997</v>
      </c>
      <c r="J27" s="32">
        <v>7.94773</v>
      </c>
      <c r="K27" s="32">
        <v>9.5048700000000004</v>
      </c>
      <c r="L27" s="32">
        <v>9.8823799999999995</v>
      </c>
      <c r="M27" s="32">
        <v>10.88763</v>
      </c>
      <c r="N27" s="32">
        <v>13.67069</v>
      </c>
      <c r="O27" s="32">
        <v>13.144130000000001</v>
      </c>
    </row>
    <row r="28" spans="1:19" s="11" customFormat="1" ht="15" customHeight="1" x14ac:dyDescent="0.25">
      <c r="A28" s="23" t="s">
        <v>25</v>
      </c>
      <c r="B28" s="30">
        <v>15.024800000000001</v>
      </c>
      <c r="C28" s="30">
        <v>16.947700000000001</v>
      </c>
      <c r="D28" s="30">
        <v>21.735220000000002</v>
      </c>
      <c r="E28" s="30">
        <v>12.58522</v>
      </c>
      <c r="F28" s="34">
        <v>20.944520000000001</v>
      </c>
      <c r="G28" s="32">
        <v>18.39508</v>
      </c>
      <c r="H28" s="32">
        <v>19.04166</v>
      </c>
      <c r="I28" s="32">
        <v>21.92126</v>
      </c>
      <c r="J28" s="32">
        <v>19.587569999999999</v>
      </c>
      <c r="K28" s="32">
        <v>23.497890000000002</v>
      </c>
      <c r="L28" s="32">
        <v>27.000959999999999</v>
      </c>
      <c r="M28" s="32">
        <v>27.38917</v>
      </c>
      <c r="N28" s="32">
        <v>30.17736</v>
      </c>
      <c r="O28" s="32">
        <v>35.02619</v>
      </c>
    </row>
    <row r="29" spans="1:19" s="11" customFormat="1" ht="15" customHeight="1" x14ac:dyDescent="0.25">
      <c r="A29" s="21" t="s">
        <v>36</v>
      </c>
      <c r="B29" s="30">
        <v>10.798400000000001</v>
      </c>
      <c r="C29" s="30">
        <v>10.1675</v>
      </c>
      <c r="D29" s="30">
        <v>11.45477</v>
      </c>
      <c r="E29" s="30">
        <v>5.3634599999999999</v>
      </c>
      <c r="F29" s="30">
        <v>10.082079999999999</v>
      </c>
      <c r="G29" s="32">
        <v>11.088190000000001</v>
      </c>
      <c r="H29" s="32">
        <v>9.7769999999999992</v>
      </c>
      <c r="I29" s="32">
        <v>10.702830000000001</v>
      </c>
      <c r="J29" s="32">
        <v>9.2220600000000008</v>
      </c>
      <c r="K29" s="32">
        <v>11.746689999999999</v>
      </c>
      <c r="L29" s="32">
        <v>12.684889999999999</v>
      </c>
      <c r="M29" s="32">
        <v>15.54017</v>
      </c>
      <c r="N29" s="32">
        <v>15.38349</v>
      </c>
      <c r="O29" s="32">
        <v>19.79926</v>
      </c>
    </row>
    <row r="30" spans="1:19" s="11" customFormat="1" ht="15" customHeight="1" x14ac:dyDescent="0.25">
      <c r="A30" s="21" t="s">
        <v>37</v>
      </c>
      <c r="B30" s="30">
        <v>4.2263999999999999</v>
      </c>
      <c r="C30" s="30">
        <v>6.7801999999999998</v>
      </c>
      <c r="D30" s="30">
        <v>10.28045</v>
      </c>
      <c r="E30" s="30">
        <v>7.2217599999999997</v>
      </c>
      <c r="F30" s="30">
        <v>10.862439999999999</v>
      </c>
      <c r="G30" s="32">
        <v>7.3068900000000001</v>
      </c>
      <c r="H30" s="32">
        <v>9.2646599999999992</v>
      </c>
      <c r="I30" s="32">
        <v>11.21843</v>
      </c>
      <c r="J30" s="32">
        <v>10.36551</v>
      </c>
      <c r="K30" s="32">
        <v>11.751200000000001</v>
      </c>
      <c r="L30" s="32">
        <v>14.31607</v>
      </c>
      <c r="M30" s="32">
        <v>11.849</v>
      </c>
      <c r="N30" s="32">
        <v>14.79387</v>
      </c>
      <c r="O30" s="32">
        <v>15.226929999999999</v>
      </c>
    </row>
    <row r="31" spans="1:19" s="11" customFormat="1" ht="15" customHeight="1" x14ac:dyDescent="0.25">
      <c r="A31" s="23" t="s">
        <v>45</v>
      </c>
      <c r="B31" s="27"/>
      <c r="C31" s="27"/>
      <c r="D31" s="27"/>
      <c r="E31" s="27"/>
      <c r="F31" s="27"/>
      <c r="G31" s="29"/>
      <c r="H31" s="29"/>
      <c r="I31" s="29"/>
      <c r="J31" s="29"/>
      <c r="K31" s="29"/>
      <c r="L31" s="29"/>
      <c r="M31" s="29"/>
      <c r="N31" s="29"/>
      <c r="O31" s="29"/>
    </row>
    <row r="32" spans="1:19" s="11" customFormat="1" ht="15" customHeight="1" x14ac:dyDescent="0.25">
      <c r="A32" s="21" t="s">
        <v>46</v>
      </c>
      <c r="B32" s="30">
        <v>13.7515</v>
      </c>
      <c r="C32" s="30">
        <v>9.0050000000000008</v>
      </c>
      <c r="D32" s="30">
        <v>9.0792000000000002</v>
      </c>
      <c r="E32" s="30">
        <v>7.5838999999999999</v>
      </c>
      <c r="F32" s="30">
        <v>7.8417000000000003</v>
      </c>
      <c r="G32" s="32">
        <v>9.1712100000000003</v>
      </c>
      <c r="H32" s="32">
        <v>11.054259999999999</v>
      </c>
      <c r="I32" s="32">
        <v>12.30058</v>
      </c>
      <c r="J32" s="32">
        <v>9.8146699999999996</v>
      </c>
      <c r="K32" s="32">
        <v>12.1136</v>
      </c>
      <c r="L32" s="32">
        <v>11.22757</v>
      </c>
      <c r="M32" s="32">
        <v>13.62617</v>
      </c>
      <c r="N32" s="32">
        <v>14.831799999999999</v>
      </c>
      <c r="O32" s="32">
        <v>12.763870000000001</v>
      </c>
    </row>
    <row r="33" spans="1:15" s="11" customFormat="1" ht="15" customHeight="1" x14ac:dyDescent="0.25">
      <c r="A33" s="38" t="s">
        <v>47</v>
      </c>
      <c r="B33" s="30">
        <v>7.5369000000000002</v>
      </c>
      <c r="C33" s="30">
        <v>9.85</v>
      </c>
      <c r="D33" s="30">
        <v>10.32</v>
      </c>
      <c r="E33" s="30">
        <v>10.2056</v>
      </c>
      <c r="F33" s="30">
        <v>7.3181000000000003</v>
      </c>
      <c r="G33" s="32">
        <v>10.03307</v>
      </c>
      <c r="H33" s="32">
        <v>10.89109</v>
      </c>
      <c r="I33" s="32">
        <v>8.9839800000000007</v>
      </c>
      <c r="J33" s="32">
        <v>11.46579</v>
      </c>
      <c r="K33" s="32">
        <v>11.730689999999999</v>
      </c>
      <c r="L33" s="32">
        <v>12.20027</v>
      </c>
      <c r="M33" s="32">
        <v>12.776529999999999</v>
      </c>
      <c r="N33" s="32">
        <v>12.051170000000001</v>
      </c>
      <c r="O33" s="32">
        <v>15.764810000000001</v>
      </c>
    </row>
    <row r="34" spans="1:15" s="11" customFormat="1" ht="15" customHeight="1" x14ac:dyDescent="0.25">
      <c r="A34" s="24" t="s">
        <v>38</v>
      </c>
      <c r="B34" s="30"/>
      <c r="C34" s="30"/>
      <c r="D34" s="30"/>
      <c r="E34" s="30"/>
      <c r="F34" s="30">
        <v>594.85320000000002</v>
      </c>
      <c r="G34" s="31">
        <v>618.14260000000002</v>
      </c>
      <c r="H34" s="31">
        <v>641.3886</v>
      </c>
      <c r="I34" s="31">
        <v>667.39340000000004</v>
      </c>
      <c r="J34" s="31">
        <v>691.59870000000001</v>
      </c>
      <c r="K34" s="31">
        <v>715.53819999999996</v>
      </c>
      <c r="L34" s="31">
        <v>825.82280000000003</v>
      </c>
      <c r="M34" s="31">
        <v>917.59209999999996</v>
      </c>
      <c r="N34" s="31">
        <v>997.37450000000001</v>
      </c>
      <c r="O34" s="31">
        <v>1055.0289</v>
      </c>
    </row>
    <row r="35" spans="1:15" s="11" customFormat="1" ht="15" customHeight="1" x14ac:dyDescent="0.25">
      <c r="A35" s="24" t="s">
        <v>39</v>
      </c>
      <c r="B35" s="30"/>
      <c r="C35" s="30"/>
      <c r="D35" s="30"/>
      <c r="E35" s="30"/>
      <c r="F35" s="30"/>
      <c r="G35" s="31">
        <v>-13.875640000000001</v>
      </c>
      <c r="H35" s="31">
        <v>-19.267150000000001</v>
      </c>
      <c r="I35" s="31">
        <v>-20.7574000000001</v>
      </c>
      <c r="J35" s="31">
        <v>-36.193620000000003</v>
      </c>
      <c r="K35" s="31">
        <v>-46.795109999999902</v>
      </c>
      <c r="L35" s="31">
        <v>-64.578010000000106</v>
      </c>
      <c r="M35" s="31">
        <v>-92.930760000000006</v>
      </c>
      <c r="N35" s="31">
        <v>-99.227209999999999</v>
      </c>
      <c r="O35" s="31">
        <v>-140.75051999999999</v>
      </c>
    </row>
    <row r="36" spans="1:15" s="11" customFormat="1" ht="15" customHeight="1" x14ac:dyDescent="0.25">
      <c r="L36" s="47"/>
      <c r="M36" s="47"/>
      <c r="N36" s="47"/>
    </row>
    <row r="37" spans="1:15" s="11" customFormat="1" ht="15" customHeight="1" x14ac:dyDescent="0.25">
      <c r="A37" s="25" t="s">
        <v>98</v>
      </c>
      <c r="B37" s="26"/>
      <c r="C37" s="26"/>
      <c r="D37" s="26"/>
      <c r="E37" s="26"/>
      <c r="F37" s="26"/>
      <c r="G37" s="26"/>
      <c r="H37" s="26"/>
      <c r="I37" s="72"/>
      <c r="J37" s="72"/>
    </row>
  </sheetData>
  <sheetProtection algorithmName="SHA-256" hashValue="g0Nh0wlHOGGbdsdWqSEd3SBQhyQI2nF8l0+hVweeFIM=" saltValue="fiCt2J3lnfnfesqIvndaOQ==" spinCount="100000" sheet="1"/>
  <mergeCells count="3">
    <mergeCell ref="A9:O9"/>
    <mergeCell ref="A23:O23"/>
    <mergeCell ref="E1:O6"/>
  </mergeCells>
  <conditionalFormatting sqref="B15:E16 B18:E21">
    <cfRule type="cellIs" dxfId="27" priority="6" operator="lessThan">
      <formula>0</formula>
    </cfRule>
  </conditionalFormatting>
  <conditionalFormatting sqref="B29:E30 B32:E35">
    <cfRule type="cellIs" dxfId="26" priority="3" operator="lessThan">
      <formula>0</formula>
    </cfRule>
  </conditionalFormatting>
  <conditionalFormatting sqref="F21:O21">
    <cfRule type="cellIs" dxfId="25" priority="5" operator="lessThan">
      <formula>0</formula>
    </cfRule>
  </conditionalFormatting>
  <conditionalFormatting sqref="F35:O35">
    <cfRule type="cellIs" dxfId="24"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2" customWidth="1" collapsed="1"/>
    <col min="2" max="12" width="10.5703125" style="12" bestFit="1" customWidth="1" collapsed="1"/>
    <col min="13" max="14" width="10.5703125" style="12" customWidth="1"/>
    <col min="15" max="15" width="10.5703125" style="12" bestFit="1" customWidth="1" collapsed="1"/>
    <col min="16" max="19" width="24.42578125" style="12" collapsed="1"/>
    <col min="20" max="21" width="24.42578125" style="12"/>
    <col min="22" max="16384" width="24.42578125" style="12" collapsed="1"/>
  </cols>
  <sheetData>
    <row r="1" spans="1:18" s="55" customFormat="1" ht="22.5" customHeight="1" x14ac:dyDescent="0.2">
      <c r="A1" s="78" t="s">
        <v>89</v>
      </c>
      <c r="B1" s="56"/>
      <c r="E1" s="88" t="s">
        <v>52</v>
      </c>
      <c r="F1" s="88"/>
      <c r="G1" s="88"/>
      <c r="H1" s="88"/>
      <c r="I1" s="88"/>
      <c r="J1" s="88"/>
      <c r="K1" s="88"/>
      <c r="L1" s="88"/>
      <c r="M1" s="88"/>
      <c r="N1" s="88"/>
      <c r="O1" s="88"/>
    </row>
    <row r="2" spans="1:18" s="57" customFormat="1" ht="12.6" customHeight="1" x14ac:dyDescent="0.25">
      <c r="E2" s="88"/>
      <c r="F2" s="88"/>
      <c r="G2" s="88"/>
      <c r="H2" s="88"/>
      <c r="I2" s="88"/>
      <c r="J2" s="88"/>
      <c r="K2" s="88"/>
      <c r="L2" s="88"/>
      <c r="M2" s="88"/>
      <c r="N2" s="88"/>
      <c r="O2" s="88"/>
    </row>
    <row r="3" spans="1:18" s="57" customFormat="1" ht="12.6" customHeight="1" x14ac:dyDescent="0.2">
      <c r="E3" s="88"/>
      <c r="F3" s="88"/>
      <c r="G3" s="88"/>
      <c r="H3" s="88"/>
      <c r="I3" s="88"/>
      <c r="J3" s="88"/>
      <c r="K3" s="88"/>
      <c r="L3" s="88"/>
      <c r="M3" s="88"/>
      <c r="N3" s="88"/>
      <c r="O3" s="88"/>
      <c r="P3" s="65"/>
    </row>
    <row r="4" spans="1:18" s="57" customFormat="1" ht="12.6" customHeight="1" x14ac:dyDescent="0.25">
      <c r="E4" s="88"/>
      <c r="F4" s="88"/>
      <c r="G4" s="88"/>
      <c r="H4" s="88"/>
      <c r="I4" s="88"/>
      <c r="J4" s="88"/>
      <c r="K4" s="88"/>
      <c r="L4" s="88"/>
      <c r="M4" s="88"/>
      <c r="N4" s="88"/>
      <c r="O4" s="88"/>
    </row>
    <row r="5" spans="1:18" s="57" customFormat="1" ht="12.6" customHeight="1" x14ac:dyDescent="0.25">
      <c r="E5" s="88"/>
      <c r="F5" s="88"/>
      <c r="G5" s="88"/>
      <c r="H5" s="88"/>
      <c r="I5" s="88"/>
      <c r="J5" s="88"/>
      <c r="K5" s="88"/>
      <c r="L5" s="88"/>
      <c r="M5" s="88"/>
      <c r="N5" s="88"/>
      <c r="O5" s="88"/>
    </row>
    <row r="6" spans="1:18" s="57" customFormat="1" ht="17.649999999999999" customHeight="1" x14ac:dyDescent="0.25">
      <c r="E6" s="88"/>
      <c r="F6" s="88"/>
      <c r="G6" s="88"/>
      <c r="H6" s="88"/>
      <c r="I6" s="88"/>
      <c r="J6" s="88"/>
      <c r="K6" s="88"/>
      <c r="L6" s="88"/>
      <c r="M6" s="88"/>
      <c r="N6" s="88"/>
      <c r="O6" s="88"/>
    </row>
    <row r="7" spans="1:18" s="10" customFormat="1" ht="39" customHeight="1" x14ac:dyDescent="0.2">
      <c r="A7" s="7" t="s">
        <v>53</v>
      </c>
      <c r="B7" s="8"/>
      <c r="C7" s="8"/>
      <c r="D7" s="9"/>
      <c r="E7" s="9"/>
      <c r="F7" s="9"/>
      <c r="G7" s="9"/>
      <c r="H7" s="9"/>
      <c r="I7" s="9"/>
      <c r="J7" s="9"/>
      <c r="K7" s="9"/>
      <c r="L7" s="9"/>
      <c r="M7" s="9"/>
      <c r="N7" s="9"/>
      <c r="O7" s="9"/>
      <c r="Q7" s="51" t="s">
        <v>54</v>
      </c>
      <c r="R7" s="51" t="s">
        <v>55</v>
      </c>
    </row>
    <row r="8" spans="1:18" s="11" customFormat="1" ht="25.5" customHeight="1" x14ac:dyDescent="0.2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25">
      <c r="A9" s="84" t="s">
        <v>32</v>
      </c>
      <c r="B9" s="85"/>
      <c r="C9" s="85"/>
      <c r="D9" s="85"/>
      <c r="E9" s="85"/>
      <c r="F9" s="85"/>
      <c r="G9" s="85"/>
      <c r="H9" s="85"/>
      <c r="I9" s="85"/>
      <c r="J9" s="85"/>
      <c r="K9" s="85"/>
      <c r="L9" s="85"/>
      <c r="M9" s="85"/>
      <c r="N9" s="85"/>
      <c r="O9" s="85"/>
    </row>
    <row r="10" spans="1:18" s="11" customFormat="1" ht="15" customHeight="1" x14ac:dyDescent="0.25">
      <c r="A10" s="35" t="s">
        <v>33</v>
      </c>
      <c r="B10" s="79">
        <v>380</v>
      </c>
      <c r="C10" s="79">
        <v>393</v>
      </c>
      <c r="D10" s="79">
        <v>403</v>
      </c>
      <c r="E10" s="79">
        <v>396</v>
      </c>
      <c r="F10" s="79">
        <v>408</v>
      </c>
      <c r="G10" s="28">
        <v>422.5</v>
      </c>
      <c r="H10" s="28">
        <v>434</v>
      </c>
      <c r="I10" s="28">
        <v>439.6</v>
      </c>
      <c r="J10" s="28">
        <v>450.1</v>
      </c>
      <c r="K10" s="28">
        <v>458.2</v>
      </c>
      <c r="L10" s="28">
        <v>512.20000000000005</v>
      </c>
      <c r="M10" s="28">
        <v>548.4</v>
      </c>
      <c r="N10" s="28">
        <v>580.6</v>
      </c>
      <c r="O10" s="28">
        <v>604.9</v>
      </c>
    </row>
    <row r="11" spans="1:18" s="11" customFormat="1" ht="15" customHeight="1" x14ac:dyDescent="0.25">
      <c r="A11" s="23" t="s">
        <v>23</v>
      </c>
      <c r="B11" s="79">
        <v>26</v>
      </c>
      <c r="C11" s="79">
        <v>34</v>
      </c>
      <c r="D11" s="79">
        <v>22</v>
      </c>
      <c r="E11" s="79">
        <v>24</v>
      </c>
      <c r="F11" s="79">
        <v>26</v>
      </c>
      <c r="G11" s="29">
        <v>33.1</v>
      </c>
      <c r="H11" s="29">
        <v>28.5</v>
      </c>
      <c r="I11" s="29">
        <v>27.9</v>
      </c>
      <c r="J11" s="29">
        <v>29.6</v>
      </c>
      <c r="K11" s="29">
        <v>29.6</v>
      </c>
      <c r="L11" s="29">
        <v>28.2</v>
      </c>
      <c r="M11" s="29">
        <v>32.1</v>
      </c>
      <c r="N11" s="29">
        <v>36.4</v>
      </c>
      <c r="O11" s="29">
        <v>35.4</v>
      </c>
    </row>
    <row r="12" spans="1:18" s="11" customFormat="1" ht="15" customHeight="1" x14ac:dyDescent="0.25">
      <c r="A12" s="21" t="s">
        <v>34</v>
      </c>
      <c r="B12" s="79">
        <v>19</v>
      </c>
      <c r="C12" s="79">
        <v>25</v>
      </c>
      <c r="D12" s="79">
        <v>14</v>
      </c>
      <c r="E12" s="79" t="s">
        <v>101</v>
      </c>
      <c r="F12" s="79" t="s">
        <v>101</v>
      </c>
      <c r="G12" s="29">
        <v>24.1</v>
      </c>
      <c r="H12" s="29">
        <v>21.6</v>
      </c>
      <c r="I12" s="29">
        <v>20.8</v>
      </c>
      <c r="J12" s="29">
        <v>22</v>
      </c>
      <c r="K12" s="29">
        <v>21.6</v>
      </c>
      <c r="L12" s="29">
        <v>21.4</v>
      </c>
      <c r="M12" s="29">
        <v>23.4</v>
      </c>
      <c r="N12" s="29">
        <v>25.7</v>
      </c>
      <c r="O12" s="29">
        <v>24.1</v>
      </c>
    </row>
    <row r="13" spans="1:18" s="11" customFormat="1" ht="15" customHeight="1" x14ac:dyDescent="0.25">
      <c r="A13" s="21" t="s">
        <v>35</v>
      </c>
      <c r="B13" s="79">
        <v>7</v>
      </c>
      <c r="C13" s="79">
        <v>9</v>
      </c>
      <c r="D13" s="79">
        <v>8</v>
      </c>
      <c r="E13" s="79" t="s">
        <v>101</v>
      </c>
      <c r="F13" s="79" t="s">
        <v>101</v>
      </c>
      <c r="G13" s="29">
        <v>9</v>
      </c>
      <c r="H13" s="29">
        <v>6.9</v>
      </c>
      <c r="I13" s="29">
        <v>7.1</v>
      </c>
      <c r="J13" s="29">
        <v>7.6</v>
      </c>
      <c r="K13" s="29">
        <v>8</v>
      </c>
      <c r="L13" s="29">
        <v>6.8</v>
      </c>
      <c r="M13" s="29">
        <v>8.6999999999999993</v>
      </c>
      <c r="N13" s="29">
        <v>10.7</v>
      </c>
      <c r="O13" s="29">
        <v>11.3</v>
      </c>
    </row>
    <row r="14" spans="1:18" s="11" customFormat="1" ht="15" customHeight="1" x14ac:dyDescent="0.25">
      <c r="A14" s="23" t="s">
        <v>25</v>
      </c>
      <c r="B14" s="79">
        <v>18</v>
      </c>
      <c r="C14" s="79">
        <v>7</v>
      </c>
      <c r="D14" s="79">
        <v>25</v>
      </c>
      <c r="E14" s="79">
        <v>18</v>
      </c>
      <c r="F14" s="80">
        <v>18.8</v>
      </c>
      <c r="G14" s="29">
        <v>18.399999999999999</v>
      </c>
      <c r="H14" s="29">
        <v>21.7</v>
      </c>
      <c r="I14" s="29">
        <v>19.100000000000001</v>
      </c>
      <c r="J14" s="29">
        <v>19.600000000000001</v>
      </c>
      <c r="K14" s="29">
        <v>18.600000000000001</v>
      </c>
      <c r="L14" s="29">
        <v>25.3</v>
      </c>
      <c r="M14" s="29">
        <v>24.9</v>
      </c>
      <c r="N14" s="29">
        <v>29.4</v>
      </c>
      <c r="O14" s="29">
        <v>31.8</v>
      </c>
    </row>
    <row r="15" spans="1:18" s="11" customFormat="1" ht="15" customHeight="1" x14ac:dyDescent="0.25">
      <c r="A15" s="21" t="s">
        <v>36</v>
      </c>
      <c r="B15" s="79">
        <v>9</v>
      </c>
      <c r="C15" s="79" t="s">
        <v>101</v>
      </c>
      <c r="D15" s="79">
        <v>18.2</v>
      </c>
      <c r="E15" s="79">
        <v>8.6999999999999993</v>
      </c>
      <c r="F15" s="79">
        <v>11.3</v>
      </c>
      <c r="G15" s="29">
        <v>10.9</v>
      </c>
      <c r="H15" s="29">
        <v>12.7</v>
      </c>
      <c r="I15" s="29">
        <v>11.7</v>
      </c>
      <c r="J15" s="29">
        <v>10.7</v>
      </c>
      <c r="K15" s="29">
        <v>9.9</v>
      </c>
      <c r="L15" s="29">
        <v>13.8</v>
      </c>
      <c r="M15" s="29">
        <v>14.7</v>
      </c>
      <c r="N15" s="29">
        <v>17.899999999999999</v>
      </c>
      <c r="O15" s="29">
        <v>19.8</v>
      </c>
    </row>
    <row r="16" spans="1:18" s="11" customFormat="1" ht="15" customHeight="1" x14ac:dyDescent="0.25">
      <c r="A16" s="21" t="s">
        <v>37</v>
      </c>
      <c r="B16" s="79">
        <v>9</v>
      </c>
      <c r="C16" s="79" t="s">
        <v>101</v>
      </c>
      <c r="D16" s="79">
        <v>6.8</v>
      </c>
      <c r="E16" s="79">
        <v>9.3000000000000007</v>
      </c>
      <c r="F16" s="79">
        <v>7.5</v>
      </c>
      <c r="G16" s="29">
        <v>7.5</v>
      </c>
      <c r="H16" s="29">
        <v>9</v>
      </c>
      <c r="I16" s="29">
        <v>7.4</v>
      </c>
      <c r="J16" s="29">
        <v>8.9</v>
      </c>
      <c r="K16" s="29">
        <v>8.6999999999999993</v>
      </c>
      <c r="L16" s="29">
        <v>11.5</v>
      </c>
      <c r="M16" s="29">
        <v>10.199999999999999</v>
      </c>
      <c r="N16" s="29">
        <v>11.5</v>
      </c>
      <c r="O16" s="29">
        <v>12</v>
      </c>
    </row>
    <row r="17" spans="1:19" s="11" customFormat="1" ht="15" customHeight="1" x14ac:dyDescent="0.25">
      <c r="A17" s="23" t="s">
        <v>45</v>
      </c>
      <c r="B17" s="79"/>
      <c r="C17" s="79"/>
      <c r="D17" s="79"/>
      <c r="E17" s="79"/>
      <c r="F17" s="79"/>
      <c r="G17" s="29"/>
      <c r="H17" s="29"/>
      <c r="I17" s="29"/>
      <c r="J17" s="29"/>
      <c r="K17" s="29"/>
      <c r="L17" s="29"/>
      <c r="M17" s="29"/>
      <c r="N17" s="29"/>
      <c r="O17" s="29"/>
    </row>
    <row r="18" spans="1:19" s="11" customFormat="1" ht="15" customHeight="1" x14ac:dyDescent="0.25">
      <c r="A18" s="21" t="s">
        <v>46</v>
      </c>
      <c r="B18" s="79">
        <v>10</v>
      </c>
      <c r="C18" s="79">
        <v>8</v>
      </c>
      <c r="D18" s="79" t="s">
        <v>101</v>
      </c>
      <c r="E18" s="79">
        <v>6</v>
      </c>
      <c r="F18" s="79">
        <v>10</v>
      </c>
      <c r="G18" s="29">
        <v>7.9</v>
      </c>
      <c r="H18" s="29">
        <v>9.6</v>
      </c>
      <c r="I18" s="29">
        <v>8.1</v>
      </c>
      <c r="J18" s="29">
        <v>9</v>
      </c>
      <c r="K18" s="29">
        <v>7.8</v>
      </c>
      <c r="L18" s="29">
        <v>9.6</v>
      </c>
      <c r="M18" s="29">
        <v>9.1</v>
      </c>
      <c r="N18" s="29">
        <v>9.6999999999999993</v>
      </c>
      <c r="O18" s="29">
        <v>9.9</v>
      </c>
    </row>
    <row r="19" spans="1:19" s="11" customFormat="1" ht="15" customHeight="1" x14ac:dyDescent="0.25">
      <c r="A19" s="38" t="s">
        <v>47</v>
      </c>
      <c r="B19" s="79">
        <v>6</v>
      </c>
      <c r="C19" s="79">
        <v>9</v>
      </c>
      <c r="D19" s="79">
        <v>11</v>
      </c>
      <c r="E19" s="79">
        <v>12</v>
      </c>
      <c r="F19" s="79">
        <v>7</v>
      </c>
      <c r="G19" s="29">
        <v>7.9</v>
      </c>
      <c r="H19" s="29">
        <v>8.1999999999999993</v>
      </c>
      <c r="I19" s="29">
        <v>8.6</v>
      </c>
      <c r="J19" s="29">
        <v>9.3000000000000007</v>
      </c>
      <c r="K19" s="29">
        <v>9.6</v>
      </c>
      <c r="L19" s="29">
        <v>9.4</v>
      </c>
      <c r="M19" s="29">
        <v>10.199999999999999</v>
      </c>
      <c r="N19" s="29">
        <v>11.4</v>
      </c>
      <c r="O19" s="29">
        <v>12.4</v>
      </c>
    </row>
    <row r="20" spans="1:19" s="11" customFormat="1" ht="15" customHeight="1" x14ac:dyDescent="0.25">
      <c r="A20" s="24" t="s">
        <v>38</v>
      </c>
      <c r="B20" s="79"/>
      <c r="C20" s="79"/>
      <c r="D20" s="79"/>
      <c r="E20" s="79"/>
      <c r="F20" s="79">
        <v>408</v>
      </c>
      <c r="G20" s="28">
        <v>430.1</v>
      </c>
      <c r="H20" s="28">
        <v>440.2</v>
      </c>
      <c r="I20" s="28">
        <v>454.9</v>
      </c>
      <c r="J20" s="28">
        <v>467.2</v>
      </c>
      <c r="K20" s="28">
        <v>482.1</v>
      </c>
      <c r="L20" s="28">
        <v>537.6</v>
      </c>
      <c r="M20" s="28">
        <v>583.70000000000005</v>
      </c>
      <c r="N20" s="28">
        <v>632.79999999999995</v>
      </c>
      <c r="O20" s="28">
        <v>669.5</v>
      </c>
    </row>
    <row r="21" spans="1:19" s="11" customFormat="1" ht="15" customHeight="1" x14ac:dyDescent="0.25">
      <c r="A21" s="24" t="s">
        <v>39</v>
      </c>
      <c r="B21" s="79"/>
      <c r="C21" s="79"/>
      <c r="D21" s="79"/>
      <c r="E21" s="79"/>
      <c r="F21" s="79"/>
      <c r="G21" s="28">
        <v>-7.6</v>
      </c>
      <c r="H21" s="28">
        <v>-6.2</v>
      </c>
      <c r="I21" s="28">
        <v>-15.3</v>
      </c>
      <c r="J21" s="28">
        <v>-17.100000000000001</v>
      </c>
      <c r="K21" s="28">
        <v>-23.9</v>
      </c>
      <c r="L21" s="28">
        <v>-25.4</v>
      </c>
      <c r="M21" s="28">
        <v>-35.299999999999997</v>
      </c>
      <c r="N21" s="28">
        <v>-52.2</v>
      </c>
      <c r="O21" s="28">
        <v>-64.599999999999994</v>
      </c>
    </row>
    <row r="22" spans="1:19" s="13" customFormat="1" ht="15" customHeight="1" x14ac:dyDescent="0.25">
      <c r="A22" s="22"/>
      <c r="B22" s="22"/>
      <c r="C22" s="22"/>
      <c r="D22" s="22"/>
      <c r="E22" s="22"/>
      <c r="F22" s="22"/>
      <c r="G22" s="36"/>
      <c r="H22" s="36"/>
      <c r="I22" s="36"/>
      <c r="J22" s="36"/>
      <c r="K22" s="36"/>
      <c r="L22" s="47"/>
      <c r="M22" s="47"/>
      <c r="N22" s="47"/>
      <c r="O22" s="36"/>
      <c r="S22" s="11"/>
    </row>
    <row r="23" spans="1:19" s="11" customFormat="1" ht="15" customHeight="1" x14ac:dyDescent="0.25">
      <c r="A23" s="86" t="s">
        <v>40</v>
      </c>
      <c r="B23" s="87"/>
      <c r="C23" s="87"/>
      <c r="D23" s="87"/>
      <c r="E23" s="87"/>
      <c r="F23" s="87"/>
      <c r="G23" s="87"/>
      <c r="H23" s="87"/>
      <c r="I23" s="87"/>
      <c r="J23" s="87"/>
      <c r="K23" s="87"/>
      <c r="L23" s="87"/>
      <c r="M23" s="87"/>
      <c r="N23" s="87"/>
      <c r="O23" s="87"/>
    </row>
    <row r="24" spans="1:19" s="11" customFormat="1" ht="15" customHeight="1" x14ac:dyDescent="0.25">
      <c r="A24" s="35" t="s">
        <v>33</v>
      </c>
      <c r="B24" s="30">
        <v>411.48540000000003</v>
      </c>
      <c r="C24" s="30">
        <v>427.3424</v>
      </c>
      <c r="D24" s="30">
        <v>437.79250000000002</v>
      </c>
      <c r="E24" s="30">
        <v>429.06569999999999</v>
      </c>
      <c r="F24" s="30">
        <v>443.68900000000002</v>
      </c>
      <c r="G24" s="31">
        <v>450.65204</v>
      </c>
      <c r="H24" s="31">
        <v>463.47505999999998</v>
      </c>
      <c r="I24" s="31">
        <v>467.20278999999999</v>
      </c>
      <c r="J24" s="31">
        <v>477.50110999999998</v>
      </c>
      <c r="K24" s="31">
        <v>483.17764</v>
      </c>
      <c r="L24" s="31">
        <v>534.66246999999998</v>
      </c>
      <c r="M24" s="31">
        <v>574.71216000000004</v>
      </c>
      <c r="N24" s="31">
        <v>597.24180999999999</v>
      </c>
      <c r="O24" s="31">
        <v>622.59645</v>
      </c>
    </row>
    <row r="25" spans="1:19" s="11" customFormat="1" ht="15" customHeight="1" x14ac:dyDescent="0.25">
      <c r="A25" s="23" t="s">
        <v>23</v>
      </c>
      <c r="B25" s="30">
        <v>25.613600000000002</v>
      </c>
      <c r="C25" s="30">
        <v>35.547400000000003</v>
      </c>
      <c r="D25" s="30">
        <v>21.9361</v>
      </c>
      <c r="E25" s="30">
        <v>23.847300000000001</v>
      </c>
      <c r="F25" s="30">
        <v>24.803799999999999</v>
      </c>
      <c r="G25" s="32">
        <v>29.336300000000001</v>
      </c>
      <c r="H25" s="32">
        <v>27.32302</v>
      </c>
      <c r="I25" s="32">
        <v>25.832719999999998</v>
      </c>
      <c r="J25" s="32">
        <v>27.927230000000002</v>
      </c>
      <c r="K25" s="32">
        <v>28.285319999999999</v>
      </c>
      <c r="L25" s="32">
        <v>26.003299999999999</v>
      </c>
      <c r="M25" s="32">
        <v>29.94763</v>
      </c>
      <c r="N25" s="32">
        <v>33.384059999999998</v>
      </c>
      <c r="O25" s="32">
        <v>31.900099999999998</v>
      </c>
    </row>
    <row r="26" spans="1:19" s="11" customFormat="1" ht="15" customHeight="1" x14ac:dyDescent="0.25">
      <c r="A26" s="21" t="s">
        <v>34</v>
      </c>
      <c r="B26" s="30">
        <v>18.863600000000002</v>
      </c>
      <c r="C26" s="30">
        <v>27.188099999999999</v>
      </c>
      <c r="D26" s="30">
        <v>14.6174</v>
      </c>
      <c r="E26" s="30">
        <v>19.586600000000001</v>
      </c>
      <c r="F26" s="30">
        <v>22.378799999999998</v>
      </c>
      <c r="G26" s="32">
        <v>22.711549999999999</v>
      </c>
      <c r="H26" s="32">
        <v>21.838699999999999</v>
      </c>
      <c r="I26" s="32">
        <v>20.45186</v>
      </c>
      <c r="J26" s="32">
        <v>21.462050000000001</v>
      </c>
      <c r="K26" s="32">
        <v>21.871279999999999</v>
      </c>
      <c r="L26" s="32">
        <v>20.977689999999999</v>
      </c>
      <c r="M26" s="32">
        <v>23.3352</v>
      </c>
      <c r="N26" s="32">
        <v>25.671530000000001</v>
      </c>
      <c r="O26" s="32">
        <v>23.208490000000001</v>
      </c>
    </row>
    <row r="27" spans="1:19" s="11" customFormat="1" ht="15" customHeight="1" x14ac:dyDescent="0.25">
      <c r="A27" s="21" t="s">
        <v>35</v>
      </c>
      <c r="B27" s="30">
        <v>6.75</v>
      </c>
      <c r="C27" s="30">
        <v>8.3592999999999993</v>
      </c>
      <c r="D27" s="30">
        <v>7.3186999999999998</v>
      </c>
      <c r="E27" s="30">
        <v>4.2606999999999999</v>
      </c>
      <c r="F27" s="30">
        <v>2.4249999999999998</v>
      </c>
      <c r="G27" s="32">
        <v>6.6247499999999997</v>
      </c>
      <c r="H27" s="32">
        <v>5.4843200000000003</v>
      </c>
      <c r="I27" s="32">
        <v>5.3808600000000002</v>
      </c>
      <c r="J27" s="32">
        <v>6.4651800000000001</v>
      </c>
      <c r="K27" s="32">
        <v>6.41404</v>
      </c>
      <c r="L27" s="32">
        <v>5.0256100000000004</v>
      </c>
      <c r="M27" s="32">
        <v>6.6124299999999998</v>
      </c>
      <c r="N27" s="32">
        <v>7.7125300000000001</v>
      </c>
      <c r="O27" s="32">
        <v>8.6916100000000007</v>
      </c>
    </row>
    <row r="28" spans="1:19" s="11" customFormat="1" ht="15" customHeight="1" x14ac:dyDescent="0.25">
      <c r="A28" s="23" t="s">
        <v>25</v>
      </c>
      <c r="B28" s="30">
        <v>17.125</v>
      </c>
      <c r="C28" s="30">
        <v>5.7249999999999996</v>
      </c>
      <c r="D28" s="30">
        <v>20.456389999999999</v>
      </c>
      <c r="E28" s="30">
        <v>15.35431</v>
      </c>
      <c r="F28" s="34">
        <v>15.03786</v>
      </c>
      <c r="G28" s="32">
        <v>13.53707</v>
      </c>
      <c r="H28" s="32">
        <v>15.80476</v>
      </c>
      <c r="I28" s="32">
        <v>13.90442</v>
      </c>
      <c r="J28" s="32">
        <v>14.756360000000001</v>
      </c>
      <c r="K28" s="32">
        <v>14.459099999999999</v>
      </c>
      <c r="L28" s="32">
        <v>18.852080000000001</v>
      </c>
      <c r="M28" s="32">
        <v>18.84665</v>
      </c>
      <c r="N28" s="32">
        <v>21.544820000000001</v>
      </c>
      <c r="O28" s="32">
        <v>22.81372</v>
      </c>
    </row>
    <row r="29" spans="1:19" s="11" customFormat="1" ht="15" customHeight="1" x14ac:dyDescent="0.25">
      <c r="A29" s="21" t="s">
        <v>36</v>
      </c>
      <c r="B29" s="30">
        <v>9.25</v>
      </c>
      <c r="C29" s="30">
        <v>3.4950000000000001</v>
      </c>
      <c r="D29" s="30">
        <v>15.15808</v>
      </c>
      <c r="E29" s="30">
        <v>7.1431199999999997</v>
      </c>
      <c r="F29" s="30">
        <v>6.9047799999999997</v>
      </c>
      <c r="G29" s="32">
        <v>6.7793900000000002</v>
      </c>
      <c r="H29" s="32">
        <v>8.0669199999999996</v>
      </c>
      <c r="I29" s="32">
        <v>7.5963599999999998</v>
      </c>
      <c r="J29" s="32">
        <v>6.2710499999999998</v>
      </c>
      <c r="K29" s="32">
        <v>6.43757</v>
      </c>
      <c r="L29" s="32">
        <v>8.9277099999999994</v>
      </c>
      <c r="M29" s="32">
        <v>9.8457000000000008</v>
      </c>
      <c r="N29" s="32">
        <v>11.314069999999999</v>
      </c>
      <c r="O29" s="32">
        <v>12.25563</v>
      </c>
    </row>
    <row r="30" spans="1:19" s="11" customFormat="1" ht="15" customHeight="1" x14ac:dyDescent="0.25">
      <c r="A30" s="21" t="s">
        <v>37</v>
      </c>
      <c r="B30" s="30">
        <v>7.875</v>
      </c>
      <c r="C30" s="30">
        <v>2.23</v>
      </c>
      <c r="D30" s="30">
        <v>5.2983099999999999</v>
      </c>
      <c r="E30" s="30">
        <v>8.2111900000000002</v>
      </c>
      <c r="F30" s="30">
        <v>8.1330799999999996</v>
      </c>
      <c r="G30" s="32">
        <v>6.7576799999999997</v>
      </c>
      <c r="H30" s="32">
        <v>7.7378400000000003</v>
      </c>
      <c r="I30" s="32">
        <v>6.3080600000000002</v>
      </c>
      <c r="J30" s="32">
        <v>8.4853100000000001</v>
      </c>
      <c r="K30" s="32">
        <v>8.0215300000000003</v>
      </c>
      <c r="L30" s="32">
        <v>9.9243699999999997</v>
      </c>
      <c r="M30" s="32">
        <v>9.0009499999999996</v>
      </c>
      <c r="N30" s="32">
        <v>10.23075</v>
      </c>
      <c r="O30" s="32">
        <v>10.55809</v>
      </c>
    </row>
    <row r="31" spans="1:19" s="11" customFormat="1" ht="15" customHeight="1" x14ac:dyDescent="0.25">
      <c r="A31" s="23" t="s">
        <v>45</v>
      </c>
      <c r="B31" s="27"/>
      <c r="C31" s="27"/>
      <c r="D31" s="27"/>
      <c r="E31" s="27"/>
      <c r="F31" s="27"/>
      <c r="G31" s="29"/>
      <c r="H31" s="29"/>
      <c r="I31" s="29"/>
      <c r="J31" s="29"/>
      <c r="K31" s="29"/>
      <c r="L31" s="29"/>
      <c r="M31" s="29"/>
      <c r="N31" s="29"/>
      <c r="O31" s="29"/>
    </row>
    <row r="32" spans="1:19" s="11" customFormat="1" ht="15" customHeight="1" x14ac:dyDescent="0.25">
      <c r="A32" s="21" t="s">
        <v>46</v>
      </c>
      <c r="B32" s="30">
        <v>11.5763</v>
      </c>
      <c r="C32" s="30">
        <v>9.4886999999999997</v>
      </c>
      <c r="D32" s="30">
        <v>5.3856000000000002</v>
      </c>
      <c r="E32" s="30">
        <v>6.0865999999999998</v>
      </c>
      <c r="F32" s="30">
        <v>10.35</v>
      </c>
      <c r="G32" s="32">
        <v>8.4170599999999993</v>
      </c>
      <c r="H32" s="32">
        <v>9.5294100000000004</v>
      </c>
      <c r="I32" s="32">
        <v>8.0953599999999994</v>
      </c>
      <c r="J32" s="32">
        <v>8.9404500000000002</v>
      </c>
      <c r="K32" s="32">
        <v>8.4782299999999999</v>
      </c>
      <c r="L32" s="32">
        <v>10.8971</v>
      </c>
      <c r="M32" s="32">
        <v>9.2678999999999991</v>
      </c>
      <c r="N32" s="32">
        <v>9.3989100000000008</v>
      </c>
      <c r="O32" s="32">
        <v>10.186260000000001</v>
      </c>
    </row>
    <row r="33" spans="1:15" s="11" customFormat="1" ht="15" customHeight="1" x14ac:dyDescent="0.25">
      <c r="A33" s="38" t="s">
        <v>47</v>
      </c>
      <c r="B33" s="30">
        <v>5.375</v>
      </c>
      <c r="C33" s="30">
        <v>8.4</v>
      </c>
      <c r="D33" s="30">
        <v>9.64</v>
      </c>
      <c r="E33" s="30">
        <v>15.5791</v>
      </c>
      <c r="F33" s="30">
        <v>6.6166999999999998</v>
      </c>
      <c r="G33" s="32">
        <v>7.4698900000000004</v>
      </c>
      <c r="H33" s="32">
        <v>8.2610299999999999</v>
      </c>
      <c r="I33" s="32">
        <v>8.9225999999999992</v>
      </c>
      <c r="J33" s="32">
        <v>8.6624599999999994</v>
      </c>
      <c r="K33" s="32">
        <v>9.5079999999999991</v>
      </c>
      <c r="L33" s="32">
        <v>9.7219499999999996</v>
      </c>
      <c r="M33" s="32">
        <v>11.01957</v>
      </c>
      <c r="N33" s="32">
        <v>10.999219999999999</v>
      </c>
      <c r="O33" s="32">
        <v>12.42531</v>
      </c>
    </row>
    <row r="34" spans="1:15" s="11" customFormat="1" ht="15" customHeight="1" x14ac:dyDescent="0.25">
      <c r="A34" s="24" t="s">
        <v>38</v>
      </c>
      <c r="B34" s="30"/>
      <c r="C34" s="30"/>
      <c r="D34" s="30"/>
      <c r="E34" s="30"/>
      <c r="F34" s="30">
        <v>443.68900000000002</v>
      </c>
      <c r="G34" s="31">
        <v>456.8723</v>
      </c>
      <c r="H34" s="31">
        <v>469.06220000000002</v>
      </c>
      <c r="I34" s="31">
        <v>481.4169</v>
      </c>
      <c r="J34" s="31">
        <v>493.95359999999999</v>
      </c>
      <c r="K34" s="31">
        <v>505.71499999999997</v>
      </c>
      <c r="L34" s="31">
        <v>559.70249999999999</v>
      </c>
      <c r="M34" s="31">
        <v>607.53409999999997</v>
      </c>
      <c r="N34" s="31">
        <v>655.05730000000005</v>
      </c>
      <c r="O34" s="31">
        <v>692.26890000000003</v>
      </c>
    </row>
    <row r="35" spans="1:15" s="11" customFormat="1" ht="15" customHeight="1" x14ac:dyDescent="0.25">
      <c r="A35" s="24" t="s">
        <v>39</v>
      </c>
      <c r="B35" s="30"/>
      <c r="C35" s="30"/>
      <c r="D35" s="30"/>
      <c r="E35" s="30"/>
      <c r="F35" s="30"/>
      <c r="G35" s="31">
        <v>-6.2202599999999997</v>
      </c>
      <c r="H35" s="31">
        <v>-5.58714000000003</v>
      </c>
      <c r="I35" s="31">
        <v>-14.21411</v>
      </c>
      <c r="J35" s="31">
        <v>-16.452490000000001</v>
      </c>
      <c r="K35" s="31">
        <v>-22.53736</v>
      </c>
      <c r="L35" s="31">
        <v>-25.040030000000002</v>
      </c>
      <c r="M35" s="31">
        <v>-32.821939999999898</v>
      </c>
      <c r="N35" s="31">
        <v>-57.815490000000104</v>
      </c>
      <c r="O35" s="31">
        <v>-69.672449999999998</v>
      </c>
    </row>
    <row r="36" spans="1:15" s="11" customFormat="1" ht="15" customHeight="1" x14ac:dyDescent="0.25">
      <c r="L36" s="47"/>
      <c r="M36" s="47"/>
      <c r="N36" s="47"/>
    </row>
    <row r="37" spans="1:15" s="11" customFormat="1" ht="15" customHeight="1" x14ac:dyDescent="0.25">
      <c r="A37" s="25" t="s">
        <v>98</v>
      </c>
      <c r="B37" s="26"/>
      <c r="C37" s="26"/>
      <c r="D37" s="26"/>
      <c r="E37" s="26"/>
      <c r="F37" s="26"/>
      <c r="G37" s="26"/>
      <c r="H37" s="26"/>
      <c r="I37" s="72"/>
      <c r="J37" s="72"/>
    </row>
  </sheetData>
  <sheetProtection algorithmName="SHA-256" hashValue="C3ZsDK6zC+GwnXffqDYOvpEmVOJaSLdVqjTnHXzJw4U=" saltValue="lUp1EB8e7nIUMBhqL7u4rg==" spinCount="100000" sheet="1"/>
  <mergeCells count="3">
    <mergeCell ref="A9:O9"/>
    <mergeCell ref="A23:O23"/>
    <mergeCell ref="E1:O6"/>
  </mergeCells>
  <conditionalFormatting sqref="B15:E16 B18:E21">
    <cfRule type="cellIs" dxfId="23" priority="6" operator="lessThan">
      <formula>0</formula>
    </cfRule>
  </conditionalFormatting>
  <conditionalFormatting sqref="B29:E30 B32:E35">
    <cfRule type="cellIs" dxfId="22" priority="3" operator="lessThan">
      <formula>0</formula>
    </cfRule>
  </conditionalFormatting>
  <conditionalFormatting sqref="F21:O21">
    <cfRule type="cellIs" dxfId="21" priority="5" operator="lessThan">
      <formula>0</formula>
    </cfRule>
  </conditionalFormatting>
  <conditionalFormatting sqref="F35:O35">
    <cfRule type="cellIs" dxfId="20"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2" customWidth="1" collapsed="1"/>
    <col min="2" max="12" width="10.5703125" style="12" bestFit="1" customWidth="1" collapsed="1"/>
    <col min="13" max="14" width="10.5703125" style="12" customWidth="1"/>
    <col min="15" max="15" width="10.5703125" style="12" bestFit="1" customWidth="1" collapsed="1"/>
    <col min="16" max="19" width="24.42578125" style="12" collapsed="1"/>
    <col min="20" max="21" width="24.42578125" style="12"/>
    <col min="22" max="16384" width="24.42578125" style="12" collapsed="1"/>
  </cols>
  <sheetData>
    <row r="1" spans="1:18" s="55" customFormat="1" ht="22.5" customHeight="1" x14ac:dyDescent="0.2">
      <c r="A1" s="78" t="s">
        <v>89</v>
      </c>
      <c r="B1" s="56"/>
      <c r="E1" s="90" t="s">
        <v>56</v>
      </c>
      <c r="F1" s="90"/>
      <c r="G1" s="90"/>
      <c r="H1" s="90"/>
      <c r="I1" s="90"/>
      <c r="J1" s="90"/>
      <c r="K1" s="90"/>
      <c r="L1" s="90"/>
      <c r="M1" s="90"/>
      <c r="N1" s="90"/>
      <c r="O1" s="90"/>
      <c r="P1" s="90"/>
    </row>
    <row r="2" spans="1:18" s="57" customFormat="1" ht="12.6" customHeight="1" x14ac:dyDescent="0.25">
      <c r="E2" s="90"/>
      <c r="F2" s="90"/>
      <c r="G2" s="90"/>
      <c r="H2" s="90"/>
      <c r="I2" s="90"/>
      <c r="J2" s="90"/>
      <c r="K2" s="90"/>
      <c r="L2" s="90"/>
      <c r="M2" s="90"/>
      <c r="N2" s="90"/>
      <c r="O2" s="90"/>
      <c r="P2" s="90"/>
    </row>
    <row r="3" spans="1:18" s="57" customFormat="1" ht="12.6" customHeight="1" x14ac:dyDescent="0.25">
      <c r="E3" s="90"/>
      <c r="F3" s="90"/>
      <c r="G3" s="90"/>
      <c r="H3" s="90"/>
      <c r="I3" s="90"/>
      <c r="J3" s="90"/>
      <c r="K3" s="90"/>
      <c r="L3" s="90"/>
      <c r="M3" s="90"/>
      <c r="N3" s="90"/>
      <c r="O3" s="90"/>
      <c r="P3" s="90"/>
    </row>
    <row r="4" spans="1:18" s="57" customFormat="1" ht="12.6" customHeight="1" x14ac:dyDescent="0.25">
      <c r="E4" s="90"/>
      <c r="F4" s="90"/>
      <c r="G4" s="90"/>
      <c r="H4" s="90"/>
      <c r="I4" s="90"/>
      <c r="J4" s="90"/>
      <c r="K4" s="90"/>
      <c r="L4" s="90"/>
      <c r="M4" s="90"/>
      <c r="N4" s="90"/>
      <c r="O4" s="90"/>
      <c r="P4" s="90"/>
    </row>
    <row r="5" spans="1:18" s="57" customFormat="1" ht="12.6" customHeight="1" x14ac:dyDescent="0.25">
      <c r="E5" s="90"/>
      <c r="F5" s="90"/>
      <c r="G5" s="90"/>
      <c r="H5" s="90"/>
      <c r="I5" s="90"/>
      <c r="J5" s="90"/>
      <c r="K5" s="90"/>
      <c r="L5" s="90"/>
      <c r="M5" s="90"/>
      <c r="N5" s="90"/>
      <c r="O5" s="90"/>
      <c r="P5" s="90"/>
    </row>
    <row r="6" spans="1:18" s="57" customFormat="1" ht="17.649999999999999" customHeight="1" x14ac:dyDescent="0.25">
      <c r="E6" s="90"/>
      <c r="F6" s="90"/>
      <c r="G6" s="90"/>
      <c r="H6" s="90"/>
      <c r="I6" s="90"/>
      <c r="J6" s="90"/>
      <c r="K6" s="90"/>
      <c r="L6" s="90"/>
      <c r="M6" s="90"/>
      <c r="N6" s="90"/>
      <c r="O6" s="90"/>
      <c r="P6" s="90"/>
    </row>
    <row r="7" spans="1:18" s="10" customFormat="1" ht="39" customHeight="1" x14ac:dyDescent="0.2">
      <c r="A7" s="7" t="s">
        <v>57</v>
      </c>
      <c r="B7" s="8"/>
      <c r="C7" s="8"/>
      <c r="D7" s="9"/>
      <c r="E7" s="9"/>
      <c r="F7" s="9"/>
      <c r="G7" s="9"/>
      <c r="H7" s="9"/>
      <c r="I7" s="9"/>
      <c r="J7" s="9"/>
      <c r="K7" s="9"/>
      <c r="L7" s="9"/>
      <c r="M7" s="9"/>
      <c r="N7" s="9"/>
      <c r="O7" s="9"/>
      <c r="Q7" s="51" t="s">
        <v>58</v>
      </c>
      <c r="R7" s="51" t="s">
        <v>59</v>
      </c>
    </row>
    <row r="8" spans="1:18" s="11" customFormat="1" ht="25.5" customHeight="1" x14ac:dyDescent="0.2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25">
      <c r="A9" s="84" t="s">
        <v>32</v>
      </c>
      <c r="B9" s="85"/>
      <c r="C9" s="85"/>
      <c r="D9" s="85"/>
      <c r="E9" s="85"/>
      <c r="F9" s="85"/>
      <c r="G9" s="85"/>
      <c r="H9" s="85"/>
      <c r="I9" s="85"/>
      <c r="J9" s="85"/>
      <c r="K9" s="85"/>
      <c r="L9" s="85"/>
      <c r="M9" s="85"/>
      <c r="N9" s="85"/>
      <c r="O9" s="85"/>
    </row>
    <row r="10" spans="1:18" s="11" customFormat="1" ht="15" customHeight="1" x14ac:dyDescent="0.25">
      <c r="A10" s="35" t="s">
        <v>33</v>
      </c>
      <c r="B10" s="79">
        <v>177</v>
      </c>
      <c r="C10" s="79">
        <v>187</v>
      </c>
      <c r="D10" s="79">
        <v>199</v>
      </c>
      <c r="E10" s="79">
        <v>197</v>
      </c>
      <c r="F10" s="79">
        <v>202</v>
      </c>
      <c r="G10" s="28">
        <v>206.8</v>
      </c>
      <c r="H10" s="28">
        <v>210.3</v>
      </c>
      <c r="I10" s="28">
        <v>211.9</v>
      </c>
      <c r="J10" s="28">
        <v>213.1</v>
      </c>
      <c r="K10" s="28">
        <v>216.9</v>
      </c>
      <c r="L10" s="28">
        <v>232.6</v>
      </c>
      <c r="M10" s="28">
        <v>253.6</v>
      </c>
      <c r="N10" s="28">
        <v>268.2</v>
      </c>
      <c r="O10" s="28">
        <v>281.60000000000002</v>
      </c>
    </row>
    <row r="11" spans="1:18" s="11" customFormat="1" ht="15" customHeight="1" x14ac:dyDescent="0.25">
      <c r="A11" s="23" t="s">
        <v>23</v>
      </c>
      <c r="B11" s="79">
        <v>16</v>
      </c>
      <c r="C11" s="79">
        <v>16</v>
      </c>
      <c r="D11" s="79">
        <v>17</v>
      </c>
      <c r="E11" s="79">
        <v>13</v>
      </c>
      <c r="F11" s="79">
        <v>14</v>
      </c>
      <c r="G11" s="29">
        <v>17.2</v>
      </c>
      <c r="H11" s="29">
        <v>17</v>
      </c>
      <c r="I11" s="29">
        <v>16.600000000000001</v>
      </c>
      <c r="J11" s="29">
        <v>15.4</v>
      </c>
      <c r="K11" s="29">
        <v>17.8</v>
      </c>
      <c r="L11" s="29">
        <v>19.7</v>
      </c>
      <c r="M11" s="29">
        <v>20.6</v>
      </c>
      <c r="N11" s="29">
        <v>19.5</v>
      </c>
      <c r="O11" s="29">
        <v>19.8</v>
      </c>
    </row>
    <row r="12" spans="1:18" s="11" customFormat="1" ht="15" customHeight="1" x14ac:dyDescent="0.25">
      <c r="A12" s="21" t="s">
        <v>34</v>
      </c>
      <c r="B12" s="79" t="s">
        <v>101</v>
      </c>
      <c r="C12" s="79" t="s">
        <v>101</v>
      </c>
      <c r="D12" s="79">
        <v>11</v>
      </c>
      <c r="E12" s="79" t="s">
        <v>101</v>
      </c>
      <c r="F12" s="79" t="s">
        <v>101</v>
      </c>
      <c r="G12" s="29">
        <v>12.9</v>
      </c>
      <c r="H12" s="29">
        <v>11.7</v>
      </c>
      <c r="I12" s="29">
        <v>12.4</v>
      </c>
      <c r="J12" s="29">
        <v>10.4</v>
      </c>
      <c r="K12" s="29">
        <v>12.9</v>
      </c>
      <c r="L12" s="29">
        <v>15.1</v>
      </c>
      <c r="M12" s="29">
        <v>14.7</v>
      </c>
      <c r="N12" s="29">
        <v>13.9</v>
      </c>
      <c r="O12" s="29">
        <v>13.6</v>
      </c>
    </row>
    <row r="13" spans="1:18" s="11" customFormat="1" ht="15" customHeight="1" x14ac:dyDescent="0.25">
      <c r="A13" s="21" t="s">
        <v>35</v>
      </c>
      <c r="B13" s="79" t="s">
        <v>101</v>
      </c>
      <c r="C13" s="79" t="s">
        <v>101</v>
      </c>
      <c r="D13" s="79">
        <v>6</v>
      </c>
      <c r="E13" s="79" t="s">
        <v>101</v>
      </c>
      <c r="F13" s="79" t="s">
        <v>101</v>
      </c>
      <c r="G13" s="29">
        <v>4.3</v>
      </c>
      <c r="H13" s="29">
        <v>5.3</v>
      </c>
      <c r="I13" s="29">
        <v>4.2</v>
      </c>
      <c r="J13" s="29">
        <v>5</v>
      </c>
      <c r="K13" s="29">
        <v>4.9000000000000004</v>
      </c>
      <c r="L13" s="29">
        <v>4.5999999999999996</v>
      </c>
      <c r="M13" s="29">
        <v>5.9</v>
      </c>
      <c r="N13" s="29">
        <v>5.6</v>
      </c>
      <c r="O13" s="29">
        <v>6.2</v>
      </c>
    </row>
    <row r="14" spans="1:18" s="11" customFormat="1" ht="15" customHeight="1" x14ac:dyDescent="0.25">
      <c r="A14" s="23" t="s">
        <v>25</v>
      </c>
      <c r="B14" s="79">
        <v>8</v>
      </c>
      <c r="C14" s="79">
        <v>7</v>
      </c>
      <c r="D14" s="79">
        <v>17</v>
      </c>
      <c r="E14" s="79">
        <v>10</v>
      </c>
      <c r="F14" s="80">
        <v>11.5</v>
      </c>
      <c r="G14" s="29">
        <v>13.2</v>
      </c>
      <c r="H14" s="29">
        <v>13.2</v>
      </c>
      <c r="I14" s="29">
        <v>14.1</v>
      </c>
      <c r="J14" s="29">
        <v>14</v>
      </c>
      <c r="K14" s="29">
        <v>13.2</v>
      </c>
      <c r="L14" s="29">
        <v>15.4</v>
      </c>
      <c r="M14" s="29">
        <v>14.7</v>
      </c>
      <c r="N14" s="29">
        <v>13.7</v>
      </c>
      <c r="O14" s="29">
        <v>17.2</v>
      </c>
    </row>
    <row r="15" spans="1:18" s="11" customFormat="1" ht="15" customHeight="1" x14ac:dyDescent="0.25">
      <c r="A15" s="21" t="s">
        <v>36</v>
      </c>
      <c r="B15" s="79" t="s">
        <v>101</v>
      </c>
      <c r="C15" s="79" t="s">
        <v>101</v>
      </c>
      <c r="D15" s="79" t="s">
        <v>101</v>
      </c>
      <c r="E15" s="79" t="s">
        <v>101</v>
      </c>
      <c r="F15" s="79" t="s">
        <v>101</v>
      </c>
      <c r="G15" s="29">
        <v>7</v>
      </c>
      <c r="H15" s="29">
        <v>7.1</v>
      </c>
      <c r="I15" s="29">
        <v>9.1</v>
      </c>
      <c r="J15" s="29">
        <v>8.5</v>
      </c>
      <c r="K15" s="29">
        <v>7.1</v>
      </c>
      <c r="L15" s="29">
        <v>9.1</v>
      </c>
      <c r="M15" s="29">
        <v>9.4</v>
      </c>
      <c r="N15" s="29">
        <v>8.1</v>
      </c>
      <c r="O15" s="29">
        <v>11.2</v>
      </c>
    </row>
    <row r="16" spans="1:18" s="11" customFormat="1" ht="15" customHeight="1" x14ac:dyDescent="0.25">
      <c r="A16" s="21" t="s">
        <v>37</v>
      </c>
      <c r="B16" s="79" t="s">
        <v>101</v>
      </c>
      <c r="C16" s="79" t="s">
        <v>101</v>
      </c>
      <c r="D16" s="79" t="s">
        <v>101</v>
      </c>
      <c r="E16" s="79" t="s">
        <v>101</v>
      </c>
      <c r="F16" s="79" t="s">
        <v>101</v>
      </c>
      <c r="G16" s="29">
        <v>6.2</v>
      </c>
      <c r="H16" s="29">
        <v>6.1</v>
      </c>
      <c r="I16" s="29">
        <v>5</v>
      </c>
      <c r="J16" s="29">
        <v>5.5</v>
      </c>
      <c r="K16" s="29">
        <v>6.1</v>
      </c>
      <c r="L16" s="29">
        <v>6.3</v>
      </c>
      <c r="M16" s="29">
        <v>5.3</v>
      </c>
      <c r="N16" s="29">
        <v>5.6</v>
      </c>
      <c r="O16" s="29">
        <v>6</v>
      </c>
    </row>
    <row r="17" spans="1:19" s="11" customFormat="1" ht="15" customHeight="1" x14ac:dyDescent="0.25">
      <c r="A17" s="23" t="s">
        <v>45</v>
      </c>
      <c r="B17" s="79"/>
      <c r="C17" s="79"/>
      <c r="D17" s="79"/>
      <c r="E17" s="79"/>
      <c r="F17" s="79"/>
      <c r="G17" s="29"/>
      <c r="H17" s="29"/>
      <c r="I17" s="29"/>
      <c r="J17" s="29"/>
      <c r="K17" s="29"/>
      <c r="L17" s="29"/>
      <c r="M17" s="29"/>
      <c r="N17" s="29"/>
      <c r="O17" s="29"/>
    </row>
    <row r="18" spans="1:19" s="11" customFormat="1" ht="15" customHeight="1" x14ac:dyDescent="0.25">
      <c r="A18" s="21" t="s">
        <v>46</v>
      </c>
      <c r="B18" s="79">
        <v>7</v>
      </c>
      <c r="C18" s="79">
        <v>8</v>
      </c>
      <c r="D18" s="79">
        <v>6</v>
      </c>
      <c r="E18" s="79">
        <v>6</v>
      </c>
      <c r="F18" s="79" t="s">
        <v>101</v>
      </c>
      <c r="G18" s="29">
        <v>8.1999999999999993</v>
      </c>
      <c r="H18" s="29">
        <v>8.5</v>
      </c>
      <c r="I18" s="29">
        <v>8.4</v>
      </c>
      <c r="J18" s="29">
        <v>9.1</v>
      </c>
      <c r="K18" s="29">
        <v>8.1999999999999993</v>
      </c>
      <c r="L18" s="29">
        <v>9.1999999999999993</v>
      </c>
      <c r="M18" s="29">
        <v>9.5</v>
      </c>
      <c r="N18" s="29">
        <v>9.6</v>
      </c>
      <c r="O18" s="29">
        <v>12.4</v>
      </c>
    </row>
    <row r="19" spans="1:19" s="11" customFormat="1" ht="15" customHeight="1" x14ac:dyDescent="0.25">
      <c r="A19" s="38" t="s">
        <v>47</v>
      </c>
      <c r="B19" s="79">
        <v>7</v>
      </c>
      <c r="C19" s="79">
        <v>6</v>
      </c>
      <c r="D19" s="79" t="s">
        <v>101</v>
      </c>
      <c r="E19" s="79" t="s">
        <v>101</v>
      </c>
      <c r="F19" s="79">
        <v>7</v>
      </c>
      <c r="G19" s="29">
        <v>9.1</v>
      </c>
      <c r="H19" s="29">
        <v>8.6</v>
      </c>
      <c r="I19" s="29">
        <v>10.4</v>
      </c>
      <c r="J19" s="29">
        <v>9.1999999999999993</v>
      </c>
      <c r="K19" s="29">
        <v>8.3000000000000007</v>
      </c>
      <c r="L19" s="29">
        <v>8.1999999999999993</v>
      </c>
      <c r="M19" s="29">
        <v>10.1</v>
      </c>
      <c r="N19" s="29">
        <v>10.5</v>
      </c>
      <c r="O19" s="29">
        <v>12.4</v>
      </c>
    </row>
    <row r="20" spans="1:19" s="11" customFormat="1" ht="15" customHeight="1" x14ac:dyDescent="0.25">
      <c r="A20" s="24" t="s">
        <v>38</v>
      </c>
      <c r="B20" s="79"/>
      <c r="C20" s="79"/>
      <c r="D20" s="79"/>
      <c r="E20" s="79"/>
      <c r="F20" s="79">
        <v>202</v>
      </c>
      <c r="G20" s="28">
        <v>212.5</v>
      </c>
      <c r="H20" s="28">
        <v>224.3</v>
      </c>
      <c r="I20" s="28">
        <v>233.7</v>
      </c>
      <c r="J20" s="28">
        <v>239.6</v>
      </c>
      <c r="K20" s="28">
        <v>243.1</v>
      </c>
      <c r="L20" s="28">
        <v>267.60000000000002</v>
      </c>
      <c r="M20" s="28">
        <v>284.39999999999998</v>
      </c>
      <c r="N20" s="28">
        <v>290.2</v>
      </c>
      <c r="O20" s="28">
        <v>299.8</v>
      </c>
    </row>
    <row r="21" spans="1:19" s="11" customFormat="1" ht="15" customHeight="1" x14ac:dyDescent="0.25">
      <c r="A21" s="24" t="s">
        <v>39</v>
      </c>
      <c r="B21" s="79"/>
      <c r="C21" s="79"/>
      <c r="D21" s="79"/>
      <c r="E21" s="79"/>
      <c r="F21" s="79"/>
      <c r="G21" s="28">
        <v>-5.7</v>
      </c>
      <c r="H21" s="28">
        <v>-14</v>
      </c>
      <c r="I21" s="28">
        <v>-21.8</v>
      </c>
      <c r="J21" s="28">
        <v>-26.5</v>
      </c>
      <c r="K21" s="28">
        <v>-26.2</v>
      </c>
      <c r="L21" s="28">
        <v>-35</v>
      </c>
      <c r="M21" s="28">
        <v>-30.8</v>
      </c>
      <c r="N21" s="28">
        <v>-22</v>
      </c>
      <c r="O21" s="28">
        <v>-18.2</v>
      </c>
    </row>
    <row r="22" spans="1:19" s="13" customFormat="1" ht="15" customHeight="1" x14ac:dyDescent="0.25">
      <c r="A22" s="22"/>
      <c r="B22" s="22"/>
      <c r="C22" s="22"/>
      <c r="D22" s="22"/>
      <c r="E22" s="22"/>
      <c r="F22" s="22"/>
      <c r="G22" s="36"/>
      <c r="H22" s="36"/>
      <c r="I22" s="36"/>
      <c r="J22" s="36"/>
      <c r="K22" s="36"/>
      <c r="L22" s="47"/>
      <c r="M22" s="47"/>
      <c r="N22" s="47"/>
      <c r="O22" s="36"/>
      <c r="S22" s="11"/>
    </row>
    <row r="23" spans="1:19" s="11" customFormat="1" ht="15" customHeight="1" x14ac:dyDescent="0.25">
      <c r="A23" s="86" t="s">
        <v>40</v>
      </c>
      <c r="B23" s="87"/>
      <c r="C23" s="87"/>
      <c r="D23" s="87"/>
      <c r="E23" s="87"/>
      <c r="F23" s="87"/>
      <c r="G23" s="87"/>
      <c r="H23" s="87"/>
      <c r="I23" s="87"/>
      <c r="J23" s="87"/>
      <c r="K23" s="87"/>
      <c r="L23" s="87"/>
      <c r="M23" s="87"/>
      <c r="N23" s="87"/>
      <c r="O23" s="87"/>
    </row>
    <row r="24" spans="1:19" s="11" customFormat="1" ht="15" customHeight="1" x14ac:dyDescent="0.25">
      <c r="A24" s="35" t="s">
        <v>33</v>
      </c>
      <c r="B24" s="30">
        <v>186.61850000000001</v>
      </c>
      <c r="C24" s="30">
        <v>191.7527</v>
      </c>
      <c r="D24" s="30">
        <v>204.87790000000001</v>
      </c>
      <c r="E24" s="30">
        <v>199.62870000000001</v>
      </c>
      <c r="F24" s="30">
        <v>207.58070000000001</v>
      </c>
      <c r="G24" s="31">
        <v>209.48239000000001</v>
      </c>
      <c r="H24" s="31">
        <v>206.16627</v>
      </c>
      <c r="I24" s="31">
        <v>205.32467</v>
      </c>
      <c r="J24" s="31">
        <v>207.50551999999999</v>
      </c>
      <c r="K24" s="31">
        <v>212.58019999999999</v>
      </c>
      <c r="L24" s="31">
        <v>226.15002999999999</v>
      </c>
      <c r="M24" s="31">
        <v>246.30025000000001</v>
      </c>
      <c r="N24" s="31">
        <v>263.95598999999999</v>
      </c>
      <c r="O24" s="31">
        <v>268.99687999999998</v>
      </c>
    </row>
    <row r="25" spans="1:19" s="11" customFormat="1" ht="15" customHeight="1" x14ac:dyDescent="0.25">
      <c r="A25" s="23" t="s">
        <v>23</v>
      </c>
      <c r="B25" s="30">
        <v>16.458300000000001</v>
      </c>
      <c r="C25" s="30">
        <v>15.197800000000001</v>
      </c>
      <c r="D25" s="30">
        <v>9.8343000000000007</v>
      </c>
      <c r="E25" s="30">
        <v>11.899699999999999</v>
      </c>
      <c r="F25" s="30">
        <v>14.963699999999999</v>
      </c>
      <c r="G25" s="32">
        <v>14.93266</v>
      </c>
      <c r="H25" s="32">
        <v>14.78106</v>
      </c>
      <c r="I25" s="32">
        <v>13.871130000000001</v>
      </c>
      <c r="J25" s="32">
        <v>12.811540000000001</v>
      </c>
      <c r="K25" s="32">
        <v>15.297700000000001</v>
      </c>
      <c r="L25" s="32">
        <v>15.91953</v>
      </c>
      <c r="M25" s="32">
        <v>17.78228</v>
      </c>
      <c r="N25" s="32">
        <v>16.010090000000002</v>
      </c>
      <c r="O25" s="32">
        <v>16.683260000000001</v>
      </c>
    </row>
    <row r="26" spans="1:19" s="11" customFormat="1" ht="15" customHeight="1" x14ac:dyDescent="0.25">
      <c r="A26" s="21" t="s">
        <v>34</v>
      </c>
      <c r="B26" s="30">
        <v>12.583299999999999</v>
      </c>
      <c r="C26" s="30">
        <v>12.7095</v>
      </c>
      <c r="D26" s="30">
        <v>8.0593000000000004</v>
      </c>
      <c r="E26" s="30">
        <v>10.073399999999999</v>
      </c>
      <c r="F26" s="30">
        <v>13.866899999999999</v>
      </c>
      <c r="G26" s="32">
        <v>11.827870000000001</v>
      </c>
      <c r="H26" s="32">
        <v>10.708920000000001</v>
      </c>
      <c r="I26" s="32">
        <v>10.91605</v>
      </c>
      <c r="J26" s="32">
        <v>9.2705699999999993</v>
      </c>
      <c r="K26" s="32">
        <v>11.796860000000001</v>
      </c>
      <c r="L26" s="32">
        <v>12.38884</v>
      </c>
      <c r="M26" s="32">
        <v>13.50299</v>
      </c>
      <c r="N26" s="32">
        <v>11.96551</v>
      </c>
      <c r="O26" s="32">
        <v>12.01022</v>
      </c>
    </row>
    <row r="27" spans="1:19" s="11" customFormat="1" ht="15" customHeight="1" x14ac:dyDescent="0.25">
      <c r="A27" s="21" t="s">
        <v>35</v>
      </c>
      <c r="B27" s="30">
        <v>3.875</v>
      </c>
      <c r="C27" s="30">
        <v>2.4883000000000002</v>
      </c>
      <c r="D27" s="30">
        <v>1.7749999999999999</v>
      </c>
      <c r="E27" s="30">
        <v>1.8263</v>
      </c>
      <c r="F27" s="30">
        <v>1.0968</v>
      </c>
      <c r="G27" s="32">
        <v>3.1047899999999999</v>
      </c>
      <c r="H27" s="32">
        <v>4.0721400000000001</v>
      </c>
      <c r="I27" s="32">
        <v>2.9550800000000002</v>
      </c>
      <c r="J27" s="32">
        <v>3.5409700000000002</v>
      </c>
      <c r="K27" s="32">
        <v>3.5008400000000002</v>
      </c>
      <c r="L27" s="32">
        <v>3.5306899999999999</v>
      </c>
      <c r="M27" s="32">
        <v>4.2792899999999996</v>
      </c>
      <c r="N27" s="32">
        <v>4.0445799999999998</v>
      </c>
      <c r="O27" s="32">
        <v>4.6730400000000003</v>
      </c>
    </row>
    <row r="28" spans="1:19" s="11" customFormat="1" ht="15" customHeight="1" x14ac:dyDescent="0.25">
      <c r="A28" s="23" t="s">
        <v>25</v>
      </c>
      <c r="B28" s="30">
        <v>7.0083000000000002</v>
      </c>
      <c r="C28" s="30">
        <v>3.6008</v>
      </c>
      <c r="D28" s="30">
        <v>9.2851999999999997</v>
      </c>
      <c r="E28" s="30">
        <v>7.5507999999999997</v>
      </c>
      <c r="F28" s="34">
        <v>8.48658</v>
      </c>
      <c r="G28" s="32">
        <v>9.9031300000000009</v>
      </c>
      <c r="H28" s="32">
        <v>9.7233900000000002</v>
      </c>
      <c r="I28" s="32">
        <v>9.9568200000000004</v>
      </c>
      <c r="J28" s="32">
        <v>9.9071899999999999</v>
      </c>
      <c r="K28" s="32">
        <v>9.3158600000000007</v>
      </c>
      <c r="L28" s="32">
        <v>10.732810000000001</v>
      </c>
      <c r="M28" s="32">
        <v>10.21059</v>
      </c>
      <c r="N28" s="32">
        <v>9.6082099999999997</v>
      </c>
      <c r="O28" s="32">
        <v>11.74352</v>
      </c>
    </row>
    <row r="29" spans="1:19" s="11" customFormat="1" ht="15" customHeight="1" x14ac:dyDescent="0.25">
      <c r="A29" s="21" t="s">
        <v>36</v>
      </c>
      <c r="B29" s="30">
        <v>3.85</v>
      </c>
      <c r="C29" s="30">
        <v>1.8025</v>
      </c>
      <c r="D29" s="30">
        <v>6.6587500000000004</v>
      </c>
      <c r="E29" s="30">
        <v>4.1093700000000002</v>
      </c>
      <c r="F29" s="30">
        <v>3.7208000000000001</v>
      </c>
      <c r="G29" s="32">
        <v>4.2531600000000003</v>
      </c>
      <c r="H29" s="32">
        <v>4.0652900000000001</v>
      </c>
      <c r="I29" s="32">
        <v>5.6647299999999996</v>
      </c>
      <c r="J29" s="32">
        <v>5.3418599999999996</v>
      </c>
      <c r="K29" s="32">
        <v>4.4733200000000002</v>
      </c>
      <c r="L29" s="32">
        <v>5.3251900000000001</v>
      </c>
      <c r="M29" s="32">
        <v>5.7546999999999997</v>
      </c>
      <c r="N29" s="32">
        <v>4.9536499999999997</v>
      </c>
      <c r="O29" s="32">
        <v>6.7313200000000002</v>
      </c>
    </row>
    <row r="30" spans="1:19" s="11" customFormat="1" ht="15" customHeight="1" x14ac:dyDescent="0.25">
      <c r="A30" s="21" t="s">
        <v>37</v>
      </c>
      <c r="B30" s="30">
        <v>3.1583000000000001</v>
      </c>
      <c r="C30" s="30">
        <v>1.7983</v>
      </c>
      <c r="D30" s="30">
        <v>2.6264500000000002</v>
      </c>
      <c r="E30" s="30">
        <v>3.44143</v>
      </c>
      <c r="F30" s="30">
        <v>4.7657800000000003</v>
      </c>
      <c r="G30" s="32">
        <v>5.6499699999999997</v>
      </c>
      <c r="H30" s="32">
        <v>5.6581000000000001</v>
      </c>
      <c r="I30" s="32">
        <v>4.29209</v>
      </c>
      <c r="J30" s="32">
        <v>4.5653300000000003</v>
      </c>
      <c r="K30" s="32">
        <v>4.8425399999999996</v>
      </c>
      <c r="L30" s="32">
        <v>5.4076199999999996</v>
      </c>
      <c r="M30" s="32">
        <v>4.4558900000000001</v>
      </c>
      <c r="N30" s="32">
        <v>4.65456</v>
      </c>
      <c r="O30" s="32">
        <v>5.0122</v>
      </c>
    </row>
    <row r="31" spans="1:19" s="11" customFormat="1" ht="15" customHeight="1" x14ac:dyDescent="0.25">
      <c r="A31" s="23" t="s">
        <v>45</v>
      </c>
      <c r="B31" s="27"/>
      <c r="C31" s="27"/>
      <c r="D31" s="27"/>
      <c r="E31" s="27"/>
      <c r="F31" s="27"/>
      <c r="G31" s="29"/>
      <c r="H31" s="29"/>
      <c r="I31" s="29"/>
      <c r="J31" s="29"/>
      <c r="K31" s="29"/>
      <c r="L31" s="29"/>
      <c r="M31" s="29"/>
      <c r="N31" s="29"/>
      <c r="O31" s="29"/>
    </row>
    <row r="32" spans="1:19" s="11" customFormat="1" ht="15" customHeight="1" x14ac:dyDescent="0.25">
      <c r="A32" s="21" t="s">
        <v>46</v>
      </c>
      <c r="B32" s="30">
        <v>8.5749999999999993</v>
      </c>
      <c r="C32" s="30">
        <v>8.3847000000000005</v>
      </c>
      <c r="D32" s="30">
        <v>5.1718999999999999</v>
      </c>
      <c r="E32" s="30">
        <v>6.6066000000000003</v>
      </c>
      <c r="F32" s="30">
        <v>4.45</v>
      </c>
      <c r="G32" s="32">
        <v>8.4391700000000007</v>
      </c>
      <c r="H32" s="32">
        <v>8.8726699999999994</v>
      </c>
      <c r="I32" s="32">
        <v>9.0429899999999996</v>
      </c>
      <c r="J32" s="32">
        <v>9.0915800000000004</v>
      </c>
      <c r="K32" s="32">
        <v>7.8566000000000003</v>
      </c>
      <c r="L32" s="32">
        <v>8.2836499999999997</v>
      </c>
      <c r="M32" s="32">
        <v>9.1426599999999993</v>
      </c>
      <c r="N32" s="32">
        <v>9.2738800000000001</v>
      </c>
      <c r="O32" s="32">
        <v>11.58203</v>
      </c>
    </row>
    <row r="33" spans="1:15" s="11" customFormat="1" ht="15" customHeight="1" x14ac:dyDescent="0.25">
      <c r="A33" s="38" t="s">
        <v>47</v>
      </c>
      <c r="B33" s="30">
        <v>8.9764999999999997</v>
      </c>
      <c r="C33" s="30">
        <v>9.8149999999999995</v>
      </c>
      <c r="D33" s="30">
        <v>2.8250000000000002</v>
      </c>
      <c r="E33" s="30">
        <v>4.8989000000000003</v>
      </c>
      <c r="F33" s="30">
        <v>7.5841000000000003</v>
      </c>
      <c r="G33" s="32">
        <v>9.1167599999999993</v>
      </c>
      <c r="H33" s="32">
        <v>8.9527400000000004</v>
      </c>
      <c r="I33" s="32">
        <v>10.65723</v>
      </c>
      <c r="J33" s="32">
        <v>9.71157</v>
      </c>
      <c r="K33" s="32">
        <v>9.0638900000000007</v>
      </c>
      <c r="L33" s="32">
        <v>8.5692000000000004</v>
      </c>
      <c r="M33" s="32">
        <v>10.077159999999999</v>
      </c>
      <c r="N33" s="32">
        <v>11.056380000000001</v>
      </c>
      <c r="O33" s="32">
        <v>12.65353</v>
      </c>
    </row>
    <row r="34" spans="1:15" s="11" customFormat="1" ht="15" customHeight="1" x14ac:dyDescent="0.25">
      <c r="A34" s="24" t="s">
        <v>38</v>
      </c>
      <c r="B34" s="30"/>
      <c r="C34" s="30"/>
      <c r="D34" s="30"/>
      <c r="E34" s="30"/>
      <c r="F34" s="30">
        <v>207.58070000000001</v>
      </c>
      <c r="G34" s="31">
        <v>213.51150000000001</v>
      </c>
      <c r="H34" s="31">
        <v>219.4776</v>
      </c>
      <c r="I34" s="31">
        <v>225.7423</v>
      </c>
      <c r="J34" s="31">
        <v>231.07589999999999</v>
      </c>
      <c r="K34" s="31">
        <v>236.4419</v>
      </c>
      <c r="L34" s="31">
        <v>258.8082</v>
      </c>
      <c r="M34" s="31">
        <v>273.58049999999997</v>
      </c>
      <c r="N34" s="31">
        <v>282.21499999999997</v>
      </c>
      <c r="O34" s="31">
        <v>283.80799999999999</v>
      </c>
    </row>
    <row r="35" spans="1:15" s="11" customFormat="1" ht="15" customHeight="1" x14ac:dyDescent="0.25">
      <c r="A35" s="24" t="s">
        <v>39</v>
      </c>
      <c r="B35" s="30"/>
      <c r="C35" s="30"/>
      <c r="D35" s="30"/>
      <c r="E35" s="30"/>
      <c r="F35" s="30"/>
      <c r="G35" s="31">
        <v>-4.0291100000000002</v>
      </c>
      <c r="H35" s="31">
        <v>-13.31133</v>
      </c>
      <c r="I35" s="31">
        <v>-20.417629999999999</v>
      </c>
      <c r="J35" s="31">
        <v>-23.57038</v>
      </c>
      <c r="K35" s="31">
        <v>-23.861699999999999</v>
      </c>
      <c r="L35" s="31">
        <v>-32.658169999999998</v>
      </c>
      <c r="M35" s="31">
        <v>-27.280249999999999</v>
      </c>
      <c r="N35" s="31">
        <v>-18.25901</v>
      </c>
      <c r="O35" s="31">
        <v>-14.811120000000001</v>
      </c>
    </row>
    <row r="36" spans="1:15" s="11" customFormat="1" ht="15" customHeight="1" x14ac:dyDescent="0.25">
      <c r="L36" s="47"/>
      <c r="M36" s="47"/>
      <c r="N36" s="47"/>
    </row>
    <row r="37" spans="1:15" s="11" customFormat="1" ht="15" customHeight="1" x14ac:dyDescent="0.25">
      <c r="A37" s="25" t="s">
        <v>98</v>
      </c>
      <c r="B37" s="26"/>
      <c r="C37" s="26"/>
      <c r="D37" s="26"/>
      <c r="E37" s="26"/>
      <c r="F37" s="26"/>
      <c r="G37" s="26"/>
      <c r="H37" s="26"/>
      <c r="I37" s="72"/>
      <c r="J37" s="72"/>
    </row>
  </sheetData>
  <sheetProtection algorithmName="SHA-256" hashValue="8wPIrEoVNc9/kxyhEtlo+jY5JEBSQsdT7Rl6+YepNTw=" saltValue="DxcunQIepMCXDkZPAtBf5A==" spinCount="100000" sheet="1"/>
  <mergeCells count="3">
    <mergeCell ref="A9:O9"/>
    <mergeCell ref="A23:O23"/>
    <mergeCell ref="E1:P6"/>
  </mergeCells>
  <conditionalFormatting sqref="B15:E16 B18:E21">
    <cfRule type="cellIs" dxfId="19" priority="6" operator="lessThan">
      <formula>0</formula>
    </cfRule>
  </conditionalFormatting>
  <conditionalFormatting sqref="B29:E30 B32:E35">
    <cfRule type="cellIs" dxfId="18" priority="3" operator="lessThan">
      <formula>0</formula>
    </cfRule>
  </conditionalFormatting>
  <conditionalFormatting sqref="F21:O21">
    <cfRule type="cellIs" dxfId="17" priority="5" operator="lessThan">
      <formula>0</formula>
    </cfRule>
  </conditionalFormatting>
  <conditionalFormatting sqref="F35:O35">
    <cfRule type="cellIs" dxfId="16"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2" customWidth="1" collapsed="1"/>
    <col min="2" max="12" width="10.5703125" style="12" bestFit="1" customWidth="1" collapsed="1"/>
    <col min="13" max="14" width="10.5703125" style="12" customWidth="1"/>
    <col min="15" max="15" width="10.5703125" style="12" bestFit="1" customWidth="1" collapsed="1"/>
    <col min="16" max="19" width="24.42578125" style="12" collapsed="1"/>
    <col min="20" max="21" width="24.42578125" style="12"/>
    <col min="22" max="16384" width="24.42578125" style="12" collapsed="1"/>
  </cols>
  <sheetData>
    <row r="1" spans="1:18" s="55" customFormat="1" ht="22.5" customHeight="1" x14ac:dyDescent="0.2">
      <c r="A1" s="78" t="s">
        <v>89</v>
      </c>
      <c r="B1" s="56"/>
      <c r="E1" s="88" t="s">
        <v>68</v>
      </c>
      <c r="F1" s="88"/>
      <c r="G1" s="88"/>
      <c r="H1" s="88"/>
      <c r="I1" s="88"/>
      <c r="J1" s="88"/>
      <c r="K1" s="88"/>
      <c r="L1" s="88"/>
      <c r="M1" s="88"/>
      <c r="N1" s="88"/>
      <c r="O1" s="88"/>
      <c r="P1" s="88"/>
    </row>
    <row r="2" spans="1:18" s="57" customFormat="1" ht="12.6" customHeight="1" x14ac:dyDescent="0.25">
      <c r="E2" s="88"/>
      <c r="F2" s="88"/>
      <c r="G2" s="88"/>
      <c r="H2" s="88"/>
      <c r="I2" s="88"/>
      <c r="J2" s="88"/>
      <c r="K2" s="88"/>
      <c r="L2" s="88"/>
      <c r="M2" s="88"/>
      <c r="N2" s="88"/>
      <c r="O2" s="88"/>
      <c r="P2" s="88"/>
    </row>
    <row r="3" spans="1:18" s="57" customFormat="1" ht="12.6" customHeight="1" x14ac:dyDescent="0.25">
      <c r="E3" s="88"/>
      <c r="F3" s="88"/>
      <c r="G3" s="88"/>
      <c r="H3" s="88"/>
      <c r="I3" s="88"/>
      <c r="J3" s="88"/>
      <c r="K3" s="88"/>
      <c r="L3" s="88"/>
      <c r="M3" s="88"/>
      <c r="N3" s="88"/>
      <c r="O3" s="88"/>
      <c r="P3" s="88"/>
    </row>
    <row r="4" spans="1:18" s="57" customFormat="1" ht="12.6" customHeight="1" x14ac:dyDescent="0.25">
      <c r="E4" s="88"/>
      <c r="F4" s="88"/>
      <c r="G4" s="88"/>
      <c r="H4" s="88"/>
      <c r="I4" s="88"/>
      <c r="J4" s="88"/>
      <c r="K4" s="88"/>
      <c r="L4" s="88"/>
      <c r="M4" s="88"/>
      <c r="N4" s="88"/>
      <c r="O4" s="88"/>
      <c r="P4" s="88"/>
    </row>
    <row r="5" spans="1:18" s="57" customFormat="1" ht="12.6" customHeight="1" x14ac:dyDescent="0.25">
      <c r="E5" s="88"/>
      <c r="F5" s="88"/>
      <c r="G5" s="88"/>
      <c r="H5" s="88"/>
      <c r="I5" s="88"/>
      <c r="J5" s="88"/>
      <c r="K5" s="88"/>
      <c r="L5" s="88"/>
      <c r="M5" s="88"/>
      <c r="N5" s="88"/>
      <c r="O5" s="88"/>
      <c r="P5" s="88"/>
    </row>
    <row r="6" spans="1:18" s="57" customFormat="1" ht="17.649999999999999" customHeight="1" x14ac:dyDescent="0.25">
      <c r="E6" s="88"/>
      <c r="F6" s="88"/>
      <c r="G6" s="88"/>
      <c r="H6" s="88"/>
      <c r="I6" s="88"/>
      <c r="J6" s="88"/>
      <c r="K6" s="88"/>
      <c r="L6" s="88"/>
      <c r="M6" s="88"/>
      <c r="N6" s="88"/>
      <c r="O6" s="88"/>
      <c r="P6" s="88"/>
    </row>
    <row r="7" spans="1:18" s="10" customFormat="1" ht="39" customHeight="1" x14ac:dyDescent="0.2">
      <c r="A7" s="7" t="s">
        <v>69</v>
      </c>
      <c r="B7" s="8"/>
      <c r="C7" s="8"/>
      <c r="D7" s="9"/>
      <c r="E7" s="9"/>
      <c r="F7" s="9"/>
      <c r="G7" s="9"/>
      <c r="H7" s="9"/>
      <c r="I7" s="9"/>
      <c r="J7" s="9"/>
      <c r="K7" s="9"/>
      <c r="L7" s="9"/>
      <c r="M7" s="9"/>
      <c r="N7" s="9"/>
      <c r="O7" s="9"/>
      <c r="Q7" s="51" t="s">
        <v>70</v>
      </c>
      <c r="R7" s="51" t="s">
        <v>71</v>
      </c>
    </row>
    <row r="8" spans="1:18" s="11" customFormat="1" ht="25.5" customHeight="1" x14ac:dyDescent="0.2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25">
      <c r="A9" s="84" t="s">
        <v>32</v>
      </c>
      <c r="B9" s="85"/>
      <c r="C9" s="85"/>
      <c r="D9" s="85"/>
      <c r="E9" s="85"/>
      <c r="F9" s="85"/>
      <c r="G9" s="85"/>
      <c r="H9" s="85"/>
      <c r="I9" s="85"/>
      <c r="J9" s="85"/>
      <c r="K9" s="85"/>
      <c r="L9" s="85"/>
      <c r="M9" s="85"/>
      <c r="N9" s="85"/>
      <c r="O9" s="85"/>
    </row>
    <row r="10" spans="1:18" s="11" customFormat="1" ht="15" customHeight="1" x14ac:dyDescent="0.25">
      <c r="A10" s="35" t="s">
        <v>33</v>
      </c>
      <c r="B10" s="79">
        <v>139</v>
      </c>
      <c r="C10" s="79">
        <v>134</v>
      </c>
      <c r="D10" s="79">
        <v>139</v>
      </c>
      <c r="E10" s="79">
        <v>142</v>
      </c>
      <c r="F10" s="79">
        <v>142</v>
      </c>
      <c r="G10" s="28">
        <v>144.19999999999999</v>
      </c>
      <c r="H10" s="28">
        <v>145.4</v>
      </c>
      <c r="I10" s="28">
        <v>147.1</v>
      </c>
      <c r="J10" s="28">
        <v>147.69999999999999</v>
      </c>
      <c r="K10" s="28">
        <v>148.19999999999999</v>
      </c>
      <c r="L10" s="28">
        <v>157.5</v>
      </c>
      <c r="M10" s="28">
        <v>176.1</v>
      </c>
      <c r="N10" s="28">
        <v>183.7</v>
      </c>
      <c r="O10" s="28">
        <v>198</v>
      </c>
    </row>
    <row r="11" spans="1:18" s="11" customFormat="1" ht="15" customHeight="1" x14ac:dyDescent="0.25">
      <c r="A11" s="23" t="s">
        <v>23</v>
      </c>
      <c r="B11" s="79">
        <v>12</v>
      </c>
      <c r="C11" s="79">
        <v>6</v>
      </c>
      <c r="D11" s="79">
        <v>12</v>
      </c>
      <c r="E11" s="79">
        <v>11</v>
      </c>
      <c r="F11" s="79">
        <v>8</v>
      </c>
      <c r="G11" s="29">
        <v>12.8</v>
      </c>
      <c r="H11" s="29">
        <v>10.6</v>
      </c>
      <c r="I11" s="29">
        <v>10.6</v>
      </c>
      <c r="J11" s="29">
        <v>10.199999999999999</v>
      </c>
      <c r="K11" s="29">
        <v>9.6999999999999993</v>
      </c>
      <c r="L11" s="29">
        <v>12.1</v>
      </c>
      <c r="M11" s="29">
        <v>12.6</v>
      </c>
      <c r="N11" s="29">
        <v>12.1</v>
      </c>
      <c r="O11" s="29">
        <v>13.9</v>
      </c>
    </row>
    <row r="12" spans="1:18" s="11" customFormat="1" ht="15" customHeight="1" x14ac:dyDescent="0.25">
      <c r="A12" s="21" t="s">
        <v>34</v>
      </c>
      <c r="B12" s="79" t="s">
        <v>101</v>
      </c>
      <c r="C12" s="79" t="s">
        <v>101</v>
      </c>
      <c r="D12" s="79" t="s">
        <v>101</v>
      </c>
      <c r="E12" s="79" t="s">
        <v>101</v>
      </c>
      <c r="F12" s="79" t="s">
        <v>101</v>
      </c>
      <c r="G12" s="29">
        <v>8.5</v>
      </c>
      <c r="H12" s="29">
        <v>7.6</v>
      </c>
      <c r="I12" s="29">
        <v>7.5</v>
      </c>
      <c r="J12" s="29">
        <v>6.7</v>
      </c>
      <c r="K12" s="29">
        <v>6.3</v>
      </c>
      <c r="L12" s="29">
        <v>8.3000000000000007</v>
      </c>
      <c r="M12" s="29">
        <v>8.5</v>
      </c>
      <c r="N12" s="29">
        <v>7.9</v>
      </c>
      <c r="O12" s="29">
        <v>9.4</v>
      </c>
    </row>
    <row r="13" spans="1:18" s="11" customFormat="1" ht="15" customHeight="1" x14ac:dyDescent="0.25">
      <c r="A13" s="21" t="s">
        <v>35</v>
      </c>
      <c r="B13" s="79" t="s">
        <v>101</v>
      </c>
      <c r="C13" s="79" t="s">
        <v>101</v>
      </c>
      <c r="D13" s="79" t="s">
        <v>101</v>
      </c>
      <c r="E13" s="79" t="s">
        <v>101</v>
      </c>
      <c r="F13" s="79" t="s">
        <v>101</v>
      </c>
      <c r="G13" s="29">
        <v>4.3</v>
      </c>
      <c r="H13" s="29">
        <v>3</v>
      </c>
      <c r="I13" s="29">
        <v>3.1</v>
      </c>
      <c r="J13" s="29">
        <v>3.5</v>
      </c>
      <c r="K13" s="29">
        <v>3.4</v>
      </c>
      <c r="L13" s="29">
        <v>3.8</v>
      </c>
      <c r="M13" s="29">
        <v>4.0999999999999996</v>
      </c>
      <c r="N13" s="29">
        <v>4.2</v>
      </c>
      <c r="O13" s="29">
        <v>4.5</v>
      </c>
    </row>
    <row r="14" spans="1:18" s="11" customFormat="1" ht="15" customHeight="1" x14ac:dyDescent="0.25">
      <c r="A14" s="23" t="s">
        <v>25</v>
      </c>
      <c r="B14" s="79">
        <v>12</v>
      </c>
      <c r="C14" s="79">
        <v>6</v>
      </c>
      <c r="D14" s="79">
        <v>10</v>
      </c>
      <c r="E14" s="79">
        <v>11</v>
      </c>
      <c r="F14" s="80">
        <v>9.4</v>
      </c>
      <c r="G14" s="29">
        <v>9.8000000000000007</v>
      </c>
      <c r="H14" s="29">
        <v>9</v>
      </c>
      <c r="I14" s="29">
        <v>8.5</v>
      </c>
      <c r="J14" s="29">
        <v>9.4</v>
      </c>
      <c r="K14" s="29">
        <v>8.5</v>
      </c>
      <c r="L14" s="29">
        <v>8.3000000000000007</v>
      </c>
      <c r="M14" s="29">
        <v>8.6999999999999993</v>
      </c>
      <c r="N14" s="29">
        <v>9</v>
      </c>
      <c r="O14" s="29">
        <v>12</v>
      </c>
    </row>
    <row r="15" spans="1:18" s="11" customFormat="1" ht="15" customHeight="1" x14ac:dyDescent="0.25">
      <c r="A15" s="21" t="s">
        <v>36</v>
      </c>
      <c r="B15" s="79" t="s">
        <v>101</v>
      </c>
      <c r="C15" s="79" t="s">
        <v>101</v>
      </c>
      <c r="D15" s="79" t="s">
        <v>101</v>
      </c>
      <c r="E15" s="79" t="s">
        <v>101</v>
      </c>
      <c r="F15" s="79" t="s">
        <v>101</v>
      </c>
      <c r="G15" s="29">
        <v>5.9</v>
      </c>
      <c r="H15" s="29">
        <v>4.5</v>
      </c>
      <c r="I15" s="29">
        <v>5.4</v>
      </c>
      <c r="J15" s="29">
        <v>6.1</v>
      </c>
      <c r="K15" s="29">
        <v>5.5</v>
      </c>
      <c r="L15" s="29">
        <v>5.3</v>
      </c>
      <c r="M15" s="29">
        <v>5.7</v>
      </c>
      <c r="N15" s="29">
        <v>4.5</v>
      </c>
      <c r="O15" s="29">
        <v>6.4</v>
      </c>
    </row>
    <row r="16" spans="1:18" s="11" customFormat="1" ht="15" customHeight="1" x14ac:dyDescent="0.25">
      <c r="A16" s="21" t="s">
        <v>37</v>
      </c>
      <c r="B16" s="79" t="s">
        <v>101</v>
      </c>
      <c r="C16" s="79" t="s">
        <v>101</v>
      </c>
      <c r="D16" s="79" t="s">
        <v>101</v>
      </c>
      <c r="E16" s="79" t="s">
        <v>101</v>
      </c>
      <c r="F16" s="79" t="s">
        <v>101</v>
      </c>
      <c r="G16" s="29">
        <v>3.9</v>
      </c>
      <c r="H16" s="29">
        <v>4.5</v>
      </c>
      <c r="I16" s="29">
        <v>3.1</v>
      </c>
      <c r="J16" s="29">
        <v>3.3</v>
      </c>
      <c r="K16" s="29">
        <v>3</v>
      </c>
      <c r="L16" s="29">
        <v>3</v>
      </c>
      <c r="M16" s="29">
        <v>3</v>
      </c>
      <c r="N16" s="29">
        <v>4.5</v>
      </c>
      <c r="O16" s="29">
        <v>5.6</v>
      </c>
    </row>
    <row r="17" spans="1:19" s="11" customFormat="1" ht="15" customHeight="1" x14ac:dyDescent="0.25">
      <c r="A17" s="23" t="s">
        <v>45</v>
      </c>
      <c r="B17" s="79"/>
      <c r="C17" s="79"/>
      <c r="D17" s="79"/>
      <c r="E17" s="79"/>
      <c r="F17" s="79"/>
      <c r="G17" s="29"/>
      <c r="H17" s="29"/>
      <c r="I17" s="29"/>
      <c r="J17" s="29"/>
      <c r="K17" s="29"/>
      <c r="L17" s="29"/>
      <c r="M17" s="29"/>
      <c r="N17" s="29"/>
      <c r="O17" s="29"/>
    </row>
    <row r="18" spans="1:19" s="11" customFormat="1" ht="15" customHeight="1" x14ac:dyDescent="0.25">
      <c r="A18" s="21" t="s">
        <v>46</v>
      </c>
      <c r="B18" s="79">
        <v>6</v>
      </c>
      <c r="C18" s="79" t="s">
        <v>101</v>
      </c>
      <c r="D18" s="79"/>
      <c r="E18" s="79" t="s">
        <v>101</v>
      </c>
      <c r="F18" s="79" t="s">
        <v>101</v>
      </c>
      <c r="G18" s="29">
        <v>3.4</v>
      </c>
      <c r="H18" s="29">
        <v>4.8</v>
      </c>
      <c r="I18" s="29">
        <v>4.5999999999999996</v>
      </c>
      <c r="J18" s="29">
        <v>3.9</v>
      </c>
      <c r="K18" s="29">
        <v>4.4000000000000004</v>
      </c>
      <c r="L18" s="29">
        <v>3.7</v>
      </c>
      <c r="M18" s="29">
        <v>4.4000000000000004</v>
      </c>
      <c r="N18" s="29">
        <v>5.3</v>
      </c>
      <c r="O18" s="29">
        <v>7.5</v>
      </c>
    </row>
    <row r="19" spans="1:19" s="11" customFormat="1" ht="15" customHeight="1" x14ac:dyDescent="0.25">
      <c r="A19" s="38" t="s">
        <v>47</v>
      </c>
      <c r="B19" s="79" t="s">
        <v>101</v>
      </c>
      <c r="C19" s="79" t="s">
        <v>101</v>
      </c>
      <c r="D19" s="79" t="s">
        <v>101</v>
      </c>
      <c r="E19" s="79" t="s">
        <v>101</v>
      </c>
      <c r="F19" s="79" t="s">
        <v>101</v>
      </c>
      <c r="G19" s="29">
        <v>4.7</v>
      </c>
      <c r="H19" s="29">
        <v>4.4000000000000004</v>
      </c>
      <c r="I19" s="29">
        <v>4.4000000000000004</v>
      </c>
      <c r="J19" s="29">
        <v>5</v>
      </c>
      <c r="K19" s="29">
        <v>3.9</v>
      </c>
      <c r="L19" s="29">
        <v>3.4</v>
      </c>
      <c r="M19" s="29">
        <v>4.3</v>
      </c>
      <c r="N19" s="29">
        <v>5.4</v>
      </c>
      <c r="O19" s="29">
        <v>5.3</v>
      </c>
    </row>
    <row r="20" spans="1:19" s="11" customFormat="1" ht="15" customHeight="1" x14ac:dyDescent="0.25">
      <c r="A20" s="24" t="s">
        <v>38</v>
      </c>
      <c r="B20" s="79"/>
      <c r="C20" s="79"/>
      <c r="D20" s="79"/>
      <c r="E20" s="79"/>
      <c r="F20" s="79">
        <v>142</v>
      </c>
      <c r="G20" s="28">
        <v>151.6</v>
      </c>
      <c r="H20" s="28">
        <v>152.5</v>
      </c>
      <c r="I20" s="28">
        <v>157</v>
      </c>
      <c r="J20" s="28">
        <v>163</v>
      </c>
      <c r="K20" s="28">
        <v>163.30000000000001</v>
      </c>
      <c r="L20" s="28">
        <v>176.4</v>
      </c>
      <c r="M20" s="28">
        <v>183.1</v>
      </c>
      <c r="N20" s="28">
        <v>185.7</v>
      </c>
      <c r="O20" s="28">
        <v>189.8</v>
      </c>
    </row>
    <row r="21" spans="1:19" s="11" customFormat="1" ht="15" customHeight="1" x14ac:dyDescent="0.25">
      <c r="A21" s="24" t="s">
        <v>39</v>
      </c>
      <c r="B21" s="79"/>
      <c r="C21" s="79"/>
      <c r="D21" s="79"/>
      <c r="E21" s="79"/>
      <c r="F21" s="79"/>
      <c r="G21" s="28">
        <v>-7.4</v>
      </c>
      <c r="H21" s="28">
        <v>-7.1</v>
      </c>
      <c r="I21" s="28">
        <v>-9.9</v>
      </c>
      <c r="J21" s="28">
        <v>-15.3</v>
      </c>
      <c r="K21" s="28">
        <v>-15.1</v>
      </c>
      <c r="L21" s="28">
        <v>-18.899999999999999</v>
      </c>
      <c r="M21" s="28">
        <v>-7</v>
      </c>
      <c r="N21" s="28">
        <v>-2</v>
      </c>
      <c r="O21" s="28">
        <v>8.1999999999999993</v>
      </c>
    </row>
    <row r="22" spans="1:19" s="13" customFormat="1" ht="15" customHeight="1" x14ac:dyDescent="0.25">
      <c r="A22" s="22"/>
      <c r="B22" s="22"/>
      <c r="C22" s="22"/>
      <c r="D22" s="22"/>
      <c r="E22" s="22"/>
      <c r="F22" s="22"/>
      <c r="G22" s="36"/>
      <c r="H22" s="36"/>
      <c r="I22" s="36"/>
      <c r="J22" s="36"/>
      <c r="K22" s="36"/>
      <c r="L22" s="47"/>
      <c r="M22" s="47"/>
      <c r="N22" s="47"/>
      <c r="O22" s="36"/>
      <c r="S22" s="11"/>
    </row>
    <row r="23" spans="1:19" s="11" customFormat="1" ht="15" customHeight="1" x14ac:dyDescent="0.25">
      <c r="A23" s="86" t="s">
        <v>40</v>
      </c>
      <c r="B23" s="87"/>
      <c r="C23" s="87"/>
      <c r="D23" s="87"/>
      <c r="E23" s="87"/>
      <c r="F23" s="87"/>
      <c r="G23" s="87"/>
      <c r="H23" s="87"/>
      <c r="I23" s="87"/>
      <c r="J23" s="87"/>
      <c r="K23" s="87"/>
      <c r="L23" s="87"/>
      <c r="M23" s="87"/>
      <c r="N23" s="87"/>
      <c r="O23" s="87"/>
    </row>
    <row r="24" spans="1:19" s="11" customFormat="1" ht="15" customHeight="1" x14ac:dyDescent="0.25">
      <c r="A24" s="35" t="s">
        <v>33</v>
      </c>
      <c r="B24" s="30">
        <v>141.09479999999999</v>
      </c>
      <c r="C24" s="30">
        <v>139.7841</v>
      </c>
      <c r="D24" s="30">
        <v>144.22980000000001</v>
      </c>
      <c r="E24" s="30">
        <v>139.66220000000001</v>
      </c>
      <c r="F24" s="30">
        <v>141.40539999999999</v>
      </c>
      <c r="G24" s="31">
        <v>139.22515000000001</v>
      </c>
      <c r="H24" s="31">
        <v>142.18159</v>
      </c>
      <c r="I24" s="31">
        <v>140.39797999999999</v>
      </c>
      <c r="J24" s="31">
        <v>140.21341000000001</v>
      </c>
      <c r="K24" s="31">
        <v>143.32307</v>
      </c>
      <c r="L24" s="31">
        <v>150.184</v>
      </c>
      <c r="M24" s="31">
        <v>168.17437000000001</v>
      </c>
      <c r="N24" s="31">
        <v>179.24593999999999</v>
      </c>
      <c r="O24" s="31">
        <v>191.85961</v>
      </c>
    </row>
    <row r="25" spans="1:19" s="11" customFormat="1" ht="15" customHeight="1" x14ac:dyDescent="0.25">
      <c r="A25" s="23" t="s">
        <v>23</v>
      </c>
      <c r="B25" s="30">
        <v>9.4</v>
      </c>
      <c r="C25" s="30">
        <v>5.9874999999999998</v>
      </c>
      <c r="D25" s="30">
        <v>10.824999999999999</v>
      </c>
      <c r="E25" s="30">
        <v>8.9731000000000005</v>
      </c>
      <c r="F25" s="30">
        <v>9.6164000000000005</v>
      </c>
      <c r="G25" s="32">
        <v>12.221920000000001</v>
      </c>
      <c r="H25" s="32">
        <v>9.6298200000000005</v>
      </c>
      <c r="I25" s="32">
        <v>9.3119700000000005</v>
      </c>
      <c r="J25" s="32">
        <v>8.9812799999999999</v>
      </c>
      <c r="K25" s="32">
        <v>8.3589000000000002</v>
      </c>
      <c r="L25" s="32">
        <v>10.61856</v>
      </c>
      <c r="M25" s="32">
        <v>11.546390000000001</v>
      </c>
      <c r="N25" s="32">
        <v>10.076560000000001</v>
      </c>
      <c r="O25" s="32">
        <v>12.54175</v>
      </c>
    </row>
    <row r="26" spans="1:19" s="11" customFormat="1" ht="15" customHeight="1" x14ac:dyDescent="0.25">
      <c r="A26" s="21" t="s">
        <v>34</v>
      </c>
      <c r="B26" s="30">
        <v>8.35</v>
      </c>
      <c r="C26" s="30">
        <v>4.1875</v>
      </c>
      <c r="D26" s="30">
        <v>7.7249999999999996</v>
      </c>
      <c r="E26" s="30">
        <v>6.7731000000000003</v>
      </c>
      <c r="F26" s="30">
        <v>6.9664000000000001</v>
      </c>
      <c r="G26" s="32">
        <v>8.5932700000000004</v>
      </c>
      <c r="H26" s="32">
        <v>7.2195799999999997</v>
      </c>
      <c r="I26" s="32">
        <v>7.2103599999999997</v>
      </c>
      <c r="J26" s="32">
        <v>6.0548900000000003</v>
      </c>
      <c r="K26" s="32">
        <v>5.7923600000000004</v>
      </c>
      <c r="L26" s="32">
        <v>7.7984099999999996</v>
      </c>
      <c r="M26" s="32">
        <v>8.0773299999999999</v>
      </c>
      <c r="N26" s="32">
        <v>6.4555100000000003</v>
      </c>
      <c r="O26" s="32">
        <v>8.4782899999999994</v>
      </c>
    </row>
    <row r="27" spans="1:19" s="11" customFormat="1" ht="15" customHeight="1" x14ac:dyDescent="0.25">
      <c r="A27" s="21" t="s">
        <v>35</v>
      </c>
      <c r="B27" s="30">
        <v>1.05</v>
      </c>
      <c r="C27" s="30">
        <v>1.8</v>
      </c>
      <c r="D27" s="30">
        <v>3.1</v>
      </c>
      <c r="E27" s="30">
        <v>2.2000000000000002</v>
      </c>
      <c r="F27" s="30">
        <v>2.65</v>
      </c>
      <c r="G27" s="32">
        <v>3.6286499999999999</v>
      </c>
      <c r="H27" s="32">
        <v>2.4102399999999999</v>
      </c>
      <c r="I27" s="32">
        <v>2.10161</v>
      </c>
      <c r="J27" s="32">
        <v>2.92639</v>
      </c>
      <c r="K27" s="32">
        <v>2.5665399999999998</v>
      </c>
      <c r="L27" s="32">
        <v>2.8201499999999999</v>
      </c>
      <c r="M27" s="32">
        <v>3.4690599999999998</v>
      </c>
      <c r="N27" s="32">
        <v>3.6210499999999999</v>
      </c>
      <c r="O27" s="32">
        <v>4.0634600000000001</v>
      </c>
    </row>
    <row r="28" spans="1:19" s="11" customFormat="1" ht="15" customHeight="1" x14ac:dyDescent="0.25">
      <c r="A28" s="23" t="s">
        <v>25</v>
      </c>
      <c r="B28" s="30">
        <v>8.3043999999999993</v>
      </c>
      <c r="C28" s="30">
        <v>4.2125000000000004</v>
      </c>
      <c r="D28" s="30">
        <v>7.4303999999999997</v>
      </c>
      <c r="E28" s="30">
        <v>10.726039999999999</v>
      </c>
      <c r="F28" s="34">
        <v>7.0297900000000002</v>
      </c>
      <c r="G28" s="32">
        <v>7.27163</v>
      </c>
      <c r="H28" s="32">
        <v>6.3398899999999996</v>
      </c>
      <c r="I28" s="32">
        <v>6.1558299999999999</v>
      </c>
      <c r="J28" s="32">
        <v>7.3078799999999999</v>
      </c>
      <c r="K28" s="32">
        <v>5.5700700000000003</v>
      </c>
      <c r="L28" s="32">
        <v>5.4760499999999999</v>
      </c>
      <c r="M28" s="32">
        <v>6.2095900000000004</v>
      </c>
      <c r="N28" s="32">
        <v>7.0433000000000003</v>
      </c>
      <c r="O28" s="32">
        <v>9.4553100000000008</v>
      </c>
    </row>
    <row r="29" spans="1:19" s="11" customFormat="1" ht="15" customHeight="1" x14ac:dyDescent="0.25">
      <c r="A29" s="21" t="s">
        <v>36</v>
      </c>
      <c r="B29" s="30">
        <v>4.6044</v>
      </c>
      <c r="C29" s="30">
        <v>1.575</v>
      </c>
      <c r="D29" s="30">
        <v>4.9854000000000003</v>
      </c>
      <c r="E29" s="30">
        <v>4.5567200000000003</v>
      </c>
      <c r="F29" s="30">
        <v>3.2944200000000001</v>
      </c>
      <c r="G29" s="32">
        <v>3.9148000000000001</v>
      </c>
      <c r="H29" s="32">
        <v>2.4965600000000001</v>
      </c>
      <c r="I29" s="32">
        <v>3.2737699999999998</v>
      </c>
      <c r="J29" s="32">
        <v>4.4121100000000002</v>
      </c>
      <c r="K29" s="32">
        <v>3.1589499999999999</v>
      </c>
      <c r="L29" s="32">
        <v>2.8492000000000002</v>
      </c>
      <c r="M29" s="32">
        <v>3.6049000000000002</v>
      </c>
      <c r="N29" s="32">
        <v>2.9263699999999999</v>
      </c>
      <c r="O29" s="32">
        <v>4.3249199999999997</v>
      </c>
    </row>
    <row r="30" spans="1:19" s="11" customFormat="1" ht="15" customHeight="1" x14ac:dyDescent="0.25">
      <c r="A30" s="21" t="s">
        <v>37</v>
      </c>
      <c r="B30" s="30">
        <v>3.7</v>
      </c>
      <c r="C30" s="30">
        <v>2.6375000000000002</v>
      </c>
      <c r="D30" s="30">
        <v>2.4449999999999998</v>
      </c>
      <c r="E30" s="30">
        <v>6.1693199999999999</v>
      </c>
      <c r="F30" s="30">
        <v>3.7353700000000001</v>
      </c>
      <c r="G30" s="32">
        <v>3.35683</v>
      </c>
      <c r="H30" s="32">
        <v>3.8433299999999999</v>
      </c>
      <c r="I30" s="32">
        <v>2.8820600000000001</v>
      </c>
      <c r="J30" s="32">
        <v>2.8957700000000002</v>
      </c>
      <c r="K30" s="32">
        <v>2.4111199999999999</v>
      </c>
      <c r="L30" s="32">
        <v>2.6268500000000001</v>
      </c>
      <c r="M30" s="32">
        <v>2.6046900000000002</v>
      </c>
      <c r="N30" s="32">
        <v>4.11693</v>
      </c>
      <c r="O30" s="32">
        <v>5.1303900000000002</v>
      </c>
    </row>
    <row r="31" spans="1:19" s="11" customFormat="1" ht="15" customHeight="1" x14ac:dyDescent="0.25">
      <c r="A31" s="23" t="s">
        <v>45</v>
      </c>
      <c r="B31" s="27"/>
      <c r="C31" s="27"/>
      <c r="D31" s="27"/>
      <c r="E31" s="27"/>
      <c r="F31" s="27"/>
      <c r="G31" s="29"/>
      <c r="H31" s="29"/>
      <c r="I31" s="29"/>
      <c r="J31" s="29"/>
      <c r="K31" s="29"/>
      <c r="L31" s="29"/>
      <c r="M31" s="29"/>
      <c r="N31" s="29"/>
      <c r="O31" s="29"/>
    </row>
    <row r="32" spans="1:19" s="11" customFormat="1" ht="15" customHeight="1" x14ac:dyDescent="0.25">
      <c r="A32" s="21" t="s">
        <v>46</v>
      </c>
      <c r="B32" s="30">
        <v>3.3544</v>
      </c>
      <c r="C32" s="30">
        <v>3.4249999999999998</v>
      </c>
      <c r="D32" s="30"/>
      <c r="E32" s="30">
        <v>3.7890000000000001</v>
      </c>
      <c r="F32" s="30">
        <v>3.9983</v>
      </c>
      <c r="G32" s="32">
        <v>3.3214800000000002</v>
      </c>
      <c r="H32" s="32">
        <v>4.3921099999999997</v>
      </c>
      <c r="I32" s="32">
        <v>4.6299400000000004</v>
      </c>
      <c r="J32" s="32">
        <v>3.3405300000000002</v>
      </c>
      <c r="K32" s="32">
        <v>4.9017200000000001</v>
      </c>
      <c r="L32" s="32">
        <v>3.37927</v>
      </c>
      <c r="M32" s="32">
        <v>4.2848600000000001</v>
      </c>
      <c r="N32" s="32">
        <v>5.5811700000000002</v>
      </c>
      <c r="O32" s="32">
        <v>6.8817300000000001</v>
      </c>
    </row>
    <row r="33" spans="1:15" s="11" customFormat="1" ht="15" customHeight="1" x14ac:dyDescent="0.25">
      <c r="A33" s="38" t="s">
        <v>47</v>
      </c>
      <c r="B33" s="30">
        <v>4.4749999999999996</v>
      </c>
      <c r="C33" s="30">
        <v>1.2793000000000001</v>
      </c>
      <c r="D33" s="30">
        <v>4.7374999999999998</v>
      </c>
      <c r="E33" s="30">
        <v>3.6471</v>
      </c>
      <c r="F33" s="30">
        <v>1.2</v>
      </c>
      <c r="G33" s="32">
        <v>5.4223299999999997</v>
      </c>
      <c r="H33" s="32">
        <v>4.6120099999999997</v>
      </c>
      <c r="I33" s="32">
        <v>4.4689399999999999</v>
      </c>
      <c r="J33" s="32">
        <v>5.0939199999999998</v>
      </c>
      <c r="K33" s="32">
        <v>3.81128</v>
      </c>
      <c r="L33" s="32">
        <v>3.16161</v>
      </c>
      <c r="M33" s="32">
        <v>4.4318200000000001</v>
      </c>
      <c r="N33" s="32">
        <v>5.6217100000000002</v>
      </c>
      <c r="O33" s="32">
        <v>5.0850999999999997</v>
      </c>
    </row>
    <row r="34" spans="1:15" s="11" customFormat="1" ht="15" customHeight="1" x14ac:dyDescent="0.25">
      <c r="A34" s="24" t="s">
        <v>38</v>
      </c>
      <c r="B34" s="30"/>
      <c r="C34" s="30"/>
      <c r="D34" s="30"/>
      <c r="E34" s="30"/>
      <c r="F34" s="30">
        <v>141.40539999999999</v>
      </c>
      <c r="G34" s="31">
        <v>144.5427</v>
      </c>
      <c r="H34" s="31">
        <v>147.53389999999999</v>
      </c>
      <c r="I34" s="31">
        <v>150.57060000000001</v>
      </c>
      <c r="J34" s="31">
        <v>153.24850000000001</v>
      </c>
      <c r="K34" s="31">
        <v>155.70910000000001</v>
      </c>
      <c r="L34" s="31">
        <v>166.00399999999999</v>
      </c>
      <c r="M34" s="31">
        <v>173.3203</v>
      </c>
      <c r="N34" s="31">
        <v>179.42939999999999</v>
      </c>
      <c r="O34" s="31">
        <v>182.28880000000001</v>
      </c>
    </row>
    <row r="35" spans="1:15" s="11" customFormat="1" ht="15" customHeight="1" x14ac:dyDescent="0.25">
      <c r="A35" s="24" t="s">
        <v>39</v>
      </c>
      <c r="B35" s="30"/>
      <c r="C35" s="30"/>
      <c r="D35" s="30"/>
      <c r="E35" s="30"/>
      <c r="F35" s="30"/>
      <c r="G35" s="31">
        <v>-5.3175499999999802</v>
      </c>
      <c r="H35" s="31">
        <v>-5.3523099999999904</v>
      </c>
      <c r="I35" s="31">
        <v>-10.17262</v>
      </c>
      <c r="J35" s="31">
        <v>-13.03509</v>
      </c>
      <c r="K35" s="31">
        <v>-12.38603</v>
      </c>
      <c r="L35" s="31">
        <v>-15.82</v>
      </c>
      <c r="M35" s="31">
        <v>-5.1459299999999901</v>
      </c>
      <c r="N35" s="31">
        <v>-0.18345999999999699</v>
      </c>
      <c r="O35" s="31">
        <v>9.5708099999999892</v>
      </c>
    </row>
    <row r="36" spans="1:15" s="11" customFormat="1" ht="15" customHeight="1" x14ac:dyDescent="0.25">
      <c r="L36" s="47"/>
      <c r="M36" s="47"/>
      <c r="N36" s="47"/>
    </row>
    <row r="37" spans="1:15" s="11" customFormat="1" ht="15" customHeight="1" x14ac:dyDescent="0.25">
      <c r="A37" s="25" t="s">
        <v>98</v>
      </c>
      <c r="B37" s="26"/>
      <c r="C37" s="26"/>
      <c r="D37" s="26"/>
      <c r="E37" s="26"/>
      <c r="F37" s="26"/>
      <c r="G37" s="26"/>
      <c r="H37" s="26"/>
      <c r="I37" s="72"/>
      <c r="J37" s="72"/>
    </row>
  </sheetData>
  <sheetProtection algorithmName="SHA-256" hashValue="3MC2mpUmo9AZteHiocN3oGxQqqR5aMaYAcCeMAkNG1E=" saltValue="cAgpvpFh97okm57fm34bbA==" spinCount="100000" sheet="1"/>
  <mergeCells count="3">
    <mergeCell ref="A9:O9"/>
    <mergeCell ref="A23:O23"/>
    <mergeCell ref="E1:P6"/>
  </mergeCells>
  <conditionalFormatting sqref="B15:E16 B18:E21">
    <cfRule type="cellIs" dxfId="15" priority="6" operator="lessThan">
      <formula>0</formula>
    </cfRule>
  </conditionalFormatting>
  <conditionalFormatting sqref="B29:E30 B32:E35">
    <cfRule type="cellIs" dxfId="14" priority="3" operator="lessThan">
      <formula>0</formula>
    </cfRule>
  </conditionalFormatting>
  <conditionalFormatting sqref="F21:O21">
    <cfRule type="cellIs" dxfId="13" priority="5" operator="lessThan">
      <formula>0</formula>
    </cfRule>
  </conditionalFormatting>
  <conditionalFormatting sqref="F35:O35">
    <cfRule type="cellIs" dxfId="12"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7"/>
  <sheetViews>
    <sheetView showGridLines="0" zoomScaleNormal="100" workbookViewId="0">
      <pane xSplit="1" ySplit="8" topLeftCell="B9" activePane="bottomRight" state="frozen"/>
      <selection pane="topRight" activeCell="H19" sqref="H19"/>
      <selection pane="bottomLeft" activeCell="H19" sqref="H19"/>
      <selection pane="bottomRight"/>
    </sheetView>
  </sheetViews>
  <sheetFormatPr defaultColWidth="24.42578125" defaultRowHeight="15" x14ac:dyDescent="0.25"/>
  <cols>
    <col min="1" max="1" width="25.5703125" style="12" customWidth="1" collapsed="1"/>
    <col min="2" max="12" width="10.5703125" style="12" bestFit="1" customWidth="1" collapsed="1"/>
    <col min="13" max="14" width="10.5703125" style="12" customWidth="1"/>
    <col min="15" max="15" width="10.5703125" style="12" bestFit="1" customWidth="1" collapsed="1"/>
    <col min="16" max="19" width="24.42578125" style="12" collapsed="1"/>
    <col min="20" max="21" width="24.42578125" style="12"/>
    <col min="22" max="16384" width="24.42578125" style="12" collapsed="1"/>
  </cols>
  <sheetData>
    <row r="1" spans="1:18" s="55" customFormat="1" ht="22.5" customHeight="1" x14ac:dyDescent="0.2">
      <c r="A1" s="78" t="s">
        <v>89</v>
      </c>
      <c r="B1" s="56"/>
      <c r="E1" s="88" t="s">
        <v>60</v>
      </c>
      <c r="F1" s="88"/>
      <c r="G1" s="88"/>
      <c r="H1" s="88"/>
      <c r="I1" s="88"/>
      <c r="J1" s="88"/>
      <c r="K1" s="88"/>
      <c r="L1" s="88"/>
      <c r="M1" s="88"/>
      <c r="N1" s="88"/>
      <c r="O1" s="88"/>
    </row>
    <row r="2" spans="1:18" s="57" customFormat="1" ht="12.6" customHeight="1" x14ac:dyDescent="0.25">
      <c r="E2" s="88"/>
      <c r="F2" s="88"/>
      <c r="G2" s="88"/>
      <c r="H2" s="88"/>
      <c r="I2" s="88"/>
      <c r="J2" s="88"/>
      <c r="K2" s="88"/>
      <c r="L2" s="88"/>
      <c r="M2" s="88"/>
      <c r="N2" s="88"/>
      <c r="O2" s="88"/>
    </row>
    <row r="3" spans="1:18" s="57" customFormat="1" ht="12.6" customHeight="1" x14ac:dyDescent="0.2">
      <c r="E3" s="88"/>
      <c r="F3" s="88"/>
      <c r="G3" s="88"/>
      <c r="H3" s="88"/>
      <c r="I3" s="88"/>
      <c r="J3" s="88"/>
      <c r="K3" s="88"/>
      <c r="L3" s="88"/>
      <c r="M3" s="88"/>
      <c r="N3" s="88"/>
      <c r="O3" s="88"/>
      <c r="P3" s="65"/>
    </row>
    <row r="4" spans="1:18" s="57" customFormat="1" ht="12.6" customHeight="1" x14ac:dyDescent="0.25">
      <c r="E4" s="88"/>
      <c r="F4" s="88"/>
      <c r="G4" s="88"/>
      <c r="H4" s="88"/>
      <c r="I4" s="88"/>
      <c r="J4" s="88"/>
      <c r="K4" s="88"/>
      <c r="L4" s="88"/>
      <c r="M4" s="88"/>
      <c r="N4" s="88"/>
      <c r="O4" s="88"/>
    </row>
    <row r="5" spans="1:18" s="57" customFormat="1" ht="12.6" customHeight="1" x14ac:dyDescent="0.25">
      <c r="E5" s="88"/>
      <c r="F5" s="88"/>
      <c r="G5" s="88"/>
      <c r="H5" s="88"/>
      <c r="I5" s="88"/>
      <c r="J5" s="88"/>
      <c r="K5" s="88"/>
      <c r="L5" s="88"/>
      <c r="M5" s="88"/>
      <c r="N5" s="88"/>
      <c r="O5" s="88"/>
    </row>
    <row r="6" spans="1:18" s="57" customFormat="1" ht="17.649999999999999" customHeight="1" x14ac:dyDescent="0.25">
      <c r="E6" s="88"/>
      <c r="F6" s="88"/>
      <c r="G6" s="88"/>
      <c r="H6" s="88"/>
      <c r="I6" s="88"/>
      <c r="J6" s="88"/>
      <c r="K6" s="88"/>
      <c r="L6" s="88"/>
      <c r="M6" s="88"/>
      <c r="N6" s="88"/>
      <c r="O6" s="88"/>
    </row>
    <row r="7" spans="1:18" s="10" customFormat="1" ht="39" customHeight="1" x14ac:dyDescent="0.2">
      <c r="A7" s="7" t="s">
        <v>61</v>
      </c>
      <c r="B7" s="8"/>
      <c r="C7" s="8"/>
      <c r="D7" s="9"/>
      <c r="E7" s="9"/>
      <c r="F7" s="9"/>
      <c r="G7" s="9"/>
      <c r="H7" s="9"/>
      <c r="I7" s="9"/>
      <c r="J7" s="9"/>
      <c r="K7" s="9"/>
      <c r="L7" s="9"/>
      <c r="M7" s="9"/>
      <c r="N7" s="9"/>
      <c r="O7" s="9"/>
      <c r="Q7" s="51" t="s">
        <v>62</v>
      </c>
      <c r="R7" s="51" t="s">
        <v>63</v>
      </c>
    </row>
    <row r="8" spans="1:18" s="11" customFormat="1" ht="25.5" customHeight="1" x14ac:dyDescent="0.25">
      <c r="A8" s="60"/>
      <c r="B8" s="59">
        <v>2019</v>
      </c>
      <c r="C8" s="59">
        <v>2020</v>
      </c>
      <c r="D8" s="59">
        <v>2021</v>
      </c>
      <c r="E8" s="59">
        <v>2022</v>
      </c>
      <c r="F8" s="59">
        <v>2023</v>
      </c>
      <c r="G8" s="59">
        <v>2024</v>
      </c>
      <c r="H8" s="59">
        <v>2025</v>
      </c>
      <c r="I8" s="59">
        <v>2026</v>
      </c>
      <c r="J8" s="59">
        <v>2027</v>
      </c>
      <c r="K8" s="59">
        <v>2028</v>
      </c>
      <c r="L8" s="59">
        <v>2033</v>
      </c>
      <c r="M8" s="59">
        <v>2038</v>
      </c>
      <c r="N8" s="59">
        <v>2043</v>
      </c>
      <c r="O8" s="59">
        <v>2048</v>
      </c>
    </row>
    <row r="9" spans="1:18" s="11" customFormat="1" ht="15" customHeight="1" x14ac:dyDescent="0.25">
      <c r="A9" s="84" t="s">
        <v>32</v>
      </c>
      <c r="B9" s="85"/>
      <c r="C9" s="85"/>
      <c r="D9" s="85"/>
      <c r="E9" s="85"/>
      <c r="F9" s="85"/>
      <c r="G9" s="85"/>
      <c r="H9" s="85"/>
      <c r="I9" s="85"/>
      <c r="J9" s="85"/>
      <c r="K9" s="85"/>
      <c r="L9" s="85"/>
      <c r="M9" s="85"/>
      <c r="N9" s="85"/>
      <c r="O9" s="85"/>
    </row>
    <row r="10" spans="1:18" s="11" customFormat="1" ht="15" customHeight="1" x14ac:dyDescent="0.25">
      <c r="A10" s="35" t="s">
        <v>33</v>
      </c>
      <c r="B10" s="79">
        <v>38</v>
      </c>
      <c r="C10" s="79">
        <v>39</v>
      </c>
      <c r="D10" s="79">
        <v>47</v>
      </c>
      <c r="E10" s="79">
        <v>47</v>
      </c>
      <c r="F10" s="79">
        <v>44</v>
      </c>
      <c r="G10" s="28">
        <v>43.4</v>
      </c>
      <c r="H10" s="28">
        <v>38.700000000000003</v>
      </c>
      <c r="I10" s="28">
        <v>37.1</v>
      </c>
      <c r="J10" s="28">
        <v>37</v>
      </c>
      <c r="K10" s="28">
        <v>36.299999999999997</v>
      </c>
      <c r="L10" s="28">
        <v>34.4</v>
      </c>
      <c r="M10" s="28">
        <v>39.299999999999997</v>
      </c>
      <c r="N10" s="28">
        <v>39.1</v>
      </c>
      <c r="O10" s="28">
        <v>43.5</v>
      </c>
    </row>
    <row r="11" spans="1:18" s="11" customFormat="1" ht="15" customHeight="1" x14ac:dyDescent="0.25">
      <c r="A11" s="23" t="s">
        <v>23</v>
      </c>
      <c r="B11" s="79" t="s">
        <v>101</v>
      </c>
      <c r="C11" s="79" t="s">
        <v>101</v>
      </c>
      <c r="D11" s="79">
        <v>6</v>
      </c>
      <c r="E11" s="79" t="s">
        <v>101</v>
      </c>
      <c r="F11" s="79" t="s">
        <v>101</v>
      </c>
      <c r="G11" s="29">
        <v>4.3</v>
      </c>
      <c r="H11" s="29">
        <v>2.6</v>
      </c>
      <c r="I11" s="29">
        <v>2.9</v>
      </c>
      <c r="J11" s="29">
        <v>4.3</v>
      </c>
      <c r="K11" s="29">
        <v>2.4</v>
      </c>
      <c r="L11" s="29">
        <v>3.4</v>
      </c>
      <c r="M11" s="29">
        <v>4.0999999999999996</v>
      </c>
      <c r="N11" s="29">
        <v>3.7</v>
      </c>
      <c r="O11" s="29">
        <v>5.4</v>
      </c>
    </row>
    <row r="12" spans="1:18" s="11" customFormat="1" ht="15" customHeight="1" x14ac:dyDescent="0.25">
      <c r="A12" s="21" t="s">
        <v>34</v>
      </c>
      <c r="B12" s="79" t="s">
        <v>101</v>
      </c>
      <c r="C12" s="79" t="s">
        <v>101</v>
      </c>
      <c r="D12" s="79" t="s">
        <v>101</v>
      </c>
      <c r="E12" s="79"/>
      <c r="F12" s="79" t="s">
        <v>101</v>
      </c>
      <c r="G12" s="29">
        <v>3.1</v>
      </c>
      <c r="H12" s="29">
        <v>1.4</v>
      </c>
      <c r="I12" s="29">
        <v>1.5</v>
      </c>
      <c r="J12" s="29">
        <v>2.1</v>
      </c>
      <c r="K12" s="29">
        <v>0.9</v>
      </c>
      <c r="L12" s="29">
        <v>1.9</v>
      </c>
      <c r="M12" s="29">
        <v>2.2999999999999998</v>
      </c>
      <c r="N12" s="29">
        <v>2.2999999999999998</v>
      </c>
      <c r="O12" s="29">
        <v>2.6</v>
      </c>
    </row>
    <row r="13" spans="1:18" s="11" customFormat="1" ht="15" customHeight="1" x14ac:dyDescent="0.25">
      <c r="A13" s="21" t="s">
        <v>35</v>
      </c>
      <c r="B13" s="79" t="s">
        <v>101</v>
      </c>
      <c r="C13" s="79"/>
      <c r="D13" s="79" t="s">
        <v>101</v>
      </c>
      <c r="E13" s="79" t="s">
        <v>101</v>
      </c>
      <c r="F13" s="79"/>
      <c r="G13" s="29">
        <v>1.2</v>
      </c>
      <c r="H13" s="29">
        <v>1.2</v>
      </c>
      <c r="I13" s="29">
        <v>1.4</v>
      </c>
      <c r="J13" s="29">
        <v>2.2000000000000002</v>
      </c>
      <c r="K13" s="29">
        <v>1.5</v>
      </c>
      <c r="L13" s="29">
        <v>1.5</v>
      </c>
      <c r="M13" s="29">
        <v>1.8</v>
      </c>
      <c r="N13" s="29">
        <v>1.4</v>
      </c>
      <c r="O13" s="29">
        <v>2.8</v>
      </c>
    </row>
    <row r="14" spans="1:18" s="11" customFormat="1" ht="15" customHeight="1" x14ac:dyDescent="0.25">
      <c r="A14" s="23" t="s">
        <v>25</v>
      </c>
      <c r="B14" s="79" t="s">
        <v>101</v>
      </c>
      <c r="C14" s="79" t="s">
        <v>101</v>
      </c>
      <c r="D14" s="79" t="s">
        <v>101</v>
      </c>
      <c r="E14" s="79" t="s">
        <v>101</v>
      </c>
      <c r="F14" s="79" t="s">
        <v>101</v>
      </c>
      <c r="G14" s="29">
        <v>4.7</v>
      </c>
      <c r="H14" s="29">
        <v>4</v>
      </c>
      <c r="I14" s="29">
        <v>4.9000000000000004</v>
      </c>
      <c r="J14" s="29">
        <v>4</v>
      </c>
      <c r="K14" s="29">
        <v>3.7</v>
      </c>
      <c r="L14" s="29">
        <v>5</v>
      </c>
      <c r="M14" s="29">
        <v>4.7</v>
      </c>
      <c r="N14" s="29">
        <v>4.5</v>
      </c>
      <c r="O14" s="29">
        <v>5.7</v>
      </c>
    </row>
    <row r="15" spans="1:18" s="11" customFormat="1" ht="15" customHeight="1" x14ac:dyDescent="0.25">
      <c r="A15" s="21" t="s">
        <v>36</v>
      </c>
      <c r="B15" s="79" t="s">
        <v>101</v>
      </c>
      <c r="C15" s="79"/>
      <c r="D15" s="79" t="s">
        <v>101</v>
      </c>
      <c r="E15" s="79" t="s">
        <v>101</v>
      </c>
      <c r="F15" s="79" t="s">
        <v>101</v>
      </c>
      <c r="G15" s="29">
        <v>3.3</v>
      </c>
      <c r="H15" s="29">
        <v>2.5</v>
      </c>
      <c r="I15" s="29">
        <v>3.2</v>
      </c>
      <c r="J15" s="29">
        <v>2.9</v>
      </c>
      <c r="K15" s="29">
        <v>2.8</v>
      </c>
      <c r="L15" s="29">
        <v>2.1</v>
      </c>
      <c r="M15" s="29">
        <v>2.5</v>
      </c>
      <c r="N15" s="29">
        <v>2.5</v>
      </c>
      <c r="O15" s="29">
        <v>3.3</v>
      </c>
    </row>
    <row r="16" spans="1:18" s="11" customFormat="1" ht="15" customHeight="1" x14ac:dyDescent="0.25">
      <c r="A16" s="21" t="s">
        <v>37</v>
      </c>
      <c r="B16" s="79" t="s">
        <v>101</v>
      </c>
      <c r="C16" s="79" t="s">
        <v>101</v>
      </c>
      <c r="D16" s="79">
        <v>0.2</v>
      </c>
      <c r="E16" s="79" t="s">
        <v>101</v>
      </c>
      <c r="F16" s="79" t="s">
        <v>101</v>
      </c>
      <c r="G16" s="29">
        <v>1.4</v>
      </c>
      <c r="H16" s="29">
        <v>1.5</v>
      </c>
      <c r="I16" s="29">
        <v>1.7</v>
      </c>
      <c r="J16" s="29">
        <v>1.1000000000000001</v>
      </c>
      <c r="K16" s="29">
        <v>0.9</v>
      </c>
      <c r="L16" s="29">
        <v>2.9</v>
      </c>
      <c r="M16" s="29">
        <v>2.2000000000000002</v>
      </c>
      <c r="N16" s="29">
        <v>2</v>
      </c>
      <c r="O16" s="29">
        <v>2.4</v>
      </c>
    </row>
    <row r="17" spans="1:19" s="11" customFormat="1" ht="15" customHeight="1" x14ac:dyDescent="0.25">
      <c r="A17" s="23" t="s">
        <v>45</v>
      </c>
      <c r="B17" s="79"/>
      <c r="C17" s="79"/>
      <c r="D17" s="79"/>
      <c r="E17" s="79"/>
      <c r="F17" s="79"/>
      <c r="G17" s="29"/>
      <c r="H17" s="29"/>
      <c r="I17" s="29"/>
      <c r="J17" s="29"/>
      <c r="K17" s="29"/>
      <c r="L17" s="29"/>
      <c r="M17" s="29"/>
      <c r="N17" s="29"/>
      <c r="O17" s="29"/>
    </row>
    <row r="18" spans="1:19" s="11" customFormat="1" ht="15" customHeight="1" x14ac:dyDescent="0.25">
      <c r="A18" s="21" t="s">
        <v>46</v>
      </c>
      <c r="B18" s="79" t="s">
        <v>101</v>
      </c>
      <c r="C18" s="79" t="s">
        <v>101</v>
      </c>
      <c r="D18" s="79">
        <v>6</v>
      </c>
      <c r="E18" s="79" t="s">
        <v>101</v>
      </c>
      <c r="F18" s="79" t="s">
        <v>101</v>
      </c>
      <c r="G18" s="29">
        <v>3.7</v>
      </c>
      <c r="H18" s="29">
        <v>3</v>
      </c>
      <c r="I18" s="29">
        <v>3.5</v>
      </c>
      <c r="J18" s="29">
        <v>3.7</v>
      </c>
      <c r="K18" s="29">
        <v>4.5999999999999996</v>
      </c>
      <c r="L18" s="29">
        <v>4.8</v>
      </c>
      <c r="M18" s="29">
        <v>5.8</v>
      </c>
      <c r="N18" s="29">
        <v>4.7</v>
      </c>
      <c r="O18" s="29">
        <v>6.1</v>
      </c>
    </row>
    <row r="19" spans="1:19" s="11" customFormat="1" ht="15" customHeight="1" x14ac:dyDescent="0.25">
      <c r="A19" s="38" t="s">
        <v>47</v>
      </c>
      <c r="B19" s="79" t="s">
        <v>101</v>
      </c>
      <c r="C19" s="79" t="s">
        <v>101</v>
      </c>
      <c r="D19" s="79" t="s">
        <v>101</v>
      </c>
      <c r="E19" s="79" t="s">
        <v>101</v>
      </c>
      <c r="F19" s="79" t="s">
        <v>101</v>
      </c>
      <c r="G19" s="29">
        <v>4.5</v>
      </c>
      <c r="H19" s="29">
        <v>5.6</v>
      </c>
      <c r="I19" s="29">
        <v>4</v>
      </c>
      <c r="J19" s="29">
        <v>3.2</v>
      </c>
      <c r="K19" s="29">
        <v>4</v>
      </c>
      <c r="L19" s="29">
        <v>4.2</v>
      </c>
      <c r="M19" s="29">
        <v>4.2</v>
      </c>
      <c r="N19" s="29">
        <v>4.8</v>
      </c>
      <c r="O19" s="29">
        <v>4.4000000000000004</v>
      </c>
    </row>
    <row r="20" spans="1:19" s="11" customFormat="1" ht="15" customHeight="1" x14ac:dyDescent="0.25">
      <c r="A20" s="24" t="s">
        <v>38</v>
      </c>
      <c r="B20" s="79"/>
      <c r="C20" s="79"/>
      <c r="D20" s="79"/>
      <c r="E20" s="79"/>
      <c r="F20" s="79">
        <v>44</v>
      </c>
      <c r="G20" s="28">
        <v>46.3</v>
      </c>
      <c r="H20" s="28">
        <v>47.8</v>
      </c>
      <c r="I20" s="28">
        <v>50.1</v>
      </c>
      <c r="J20" s="28">
        <v>48.8</v>
      </c>
      <c r="K20" s="28">
        <v>49.4</v>
      </c>
      <c r="L20" s="28">
        <v>51.8</v>
      </c>
      <c r="M20" s="28">
        <v>50.6</v>
      </c>
      <c r="N20" s="28">
        <v>48.3</v>
      </c>
      <c r="O20" s="28">
        <v>47.9</v>
      </c>
    </row>
    <row r="21" spans="1:19" s="11" customFormat="1" ht="15" customHeight="1" x14ac:dyDescent="0.25">
      <c r="A21" s="24" t="s">
        <v>39</v>
      </c>
      <c r="B21" s="79"/>
      <c r="C21" s="79"/>
      <c r="D21" s="79"/>
      <c r="E21" s="79"/>
      <c r="F21" s="79"/>
      <c r="G21" s="28">
        <v>-2.9</v>
      </c>
      <c r="H21" s="28">
        <v>-9.1</v>
      </c>
      <c r="I21" s="28">
        <v>-13</v>
      </c>
      <c r="J21" s="28">
        <v>-11.8</v>
      </c>
      <c r="K21" s="28">
        <v>-13.1</v>
      </c>
      <c r="L21" s="28">
        <v>-17.399999999999999</v>
      </c>
      <c r="M21" s="28">
        <v>-11.3</v>
      </c>
      <c r="N21" s="28">
        <v>-9.1999999999999993</v>
      </c>
      <c r="O21" s="28">
        <v>-4.4000000000000004</v>
      </c>
    </row>
    <row r="22" spans="1:19" s="13" customFormat="1" ht="15" customHeight="1" x14ac:dyDescent="0.25">
      <c r="A22" s="22"/>
      <c r="B22" s="22"/>
      <c r="C22" s="22"/>
      <c r="D22" s="22"/>
      <c r="E22" s="22"/>
      <c r="F22" s="22"/>
      <c r="G22" s="36"/>
      <c r="H22" s="36"/>
      <c r="I22" s="36"/>
      <c r="J22" s="36"/>
      <c r="K22" s="36"/>
      <c r="L22" s="47"/>
      <c r="M22" s="47"/>
      <c r="N22" s="47"/>
      <c r="O22" s="36"/>
      <c r="S22" s="11"/>
    </row>
    <row r="23" spans="1:19" s="11" customFormat="1" ht="15" customHeight="1" x14ac:dyDescent="0.25">
      <c r="A23" s="86" t="s">
        <v>40</v>
      </c>
      <c r="B23" s="87"/>
      <c r="C23" s="87"/>
      <c r="D23" s="87"/>
      <c r="E23" s="87"/>
      <c r="F23" s="87"/>
      <c r="G23" s="87"/>
      <c r="H23" s="87"/>
      <c r="I23" s="87"/>
      <c r="J23" s="87"/>
      <c r="K23" s="87"/>
      <c r="L23" s="87"/>
      <c r="M23" s="87"/>
      <c r="N23" s="87"/>
      <c r="O23" s="87"/>
    </row>
    <row r="24" spans="1:19" s="11" customFormat="1" ht="15" customHeight="1" x14ac:dyDescent="0.25">
      <c r="A24" s="35" t="s">
        <v>33</v>
      </c>
      <c r="B24" s="30">
        <v>43.544899999999998</v>
      </c>
      <c r="C24" s="30">
        <v>43.6267</v>
      </c>
      <c r="D24" s="30">
        <v>51.035600000000002</v>
      </c>
      <c r="E24" s="30">
        <v>53.465400000000002</v>
      </c>
      <c r="F24" s="30">
        <v>46.749000000000002</v>
      </c>
      <c r="G24" s="31">
        <v>45.571019999999997</v>
      </c>
      <c r="H24" s="31">
        <v>39.656170000000003</v>
      </c>
      <c r="I24" s="31">
        <v>36.92315</v>
      </c>
      <c r="J24" s="31">
        <v>37.772660000000002</v>
      </c>
      <c r="K24" s="31">
        <v>37.484050000000003</v>
      </c>
      <c r="L24" s="31">
        <v>35.309139999999999</v>
      </c>
      <c r="M24" s="31">
        <v>40.71434</v>
      </c>
      <c r="N24" s="31">
        <v>41.939190000000004</v>
      </c>
      <c r="O24" s="31">
        <v>44.195160000000001</v>
      </c>
    </row>
    <row r="25" spans="1:19" s="11" customFormat="1" ht="15" customHeight="1" x14ac:dyDescent="0.25">
      <c r="A25" s="23" t="s">
        <v>23</v>
      </c>
      <c r="B25" s="30">
        <v>2.3222999999999998</v>
      </c>
      <c r="C25" s="30">
        <v>5.0750000000000002</v>
      </c>
      <c r="D25" s="30">
        <v>3.5507</v>
      </c>
      <c r="E25" s="30">
        <v>1.625</v>
      </c>
      <c r="F25" s="30">
        <v>2.6</v>
      </c>
      <c r="G25" s="32">
        <v>3.7119300000000002</v>
      </c>
      <c r="H25" s="32">
        <v>2.2320099999999998</v>
      </c>
      <c r="I25" s="32">
        <v>2.5041799999999999</v>
      </c>
      <c r="J25" s="32">
        <v>3.61578</v>
      </c>
      <c r="K25" s="32">
        <v>2.1438600000000001</v>
      </c>
      <c r="L25" s="32">
        <v>2.9465499999999998</v>
      </c>
      <c r="M25" s="32">
        <v>3.7888000000000002</v>
      </c>
      <c r="N25" s="32">
        <v>3.6591</v>
      </c>
      <c r="O25" s="32">
        <v>4.3859300000000001</v>
      </c>
    </row>
    <row r="26" spans="1:19" s="11" customFormat="1" ht="15" customHeight="1" x14ac:dyDescent="0.25">
      <c r="A26" s="21" t="s">
        <v>34</v>
      </c>
      <c r="B26" s="30">
        <v>1.0723</v>
      </c>
      <c r="C26" s="30">
        <v>5.0750000000000002</v>
      </c>
      <c r="D26" s="30">
        <v>1.125</v>
      </c>
      <c r="E26" s="30"/>
      <c r="F26" s="30">
        <v>2.6</v>
      </c>
      <c r="G26" s="32">
        <v>3.0370599999999999</v>
      </c>
      <c r="H26" s="32">
        <v>1.4528399999999999</v>
      </c>
      <c r="I26" s="32">
        <v>1.48048</v>
      </c>
      <c r="J26" s="32">
        <v>2.0438900000000002</v>
      </c>
      <c r="K26" s="32">
        <v>0.88483000000000001</v>
      </c>
      <c r="L26" s="32">
        <v>1.8354900000000001</v>
      </c>
      <c r="M26" s="32">
        <v>2.2839900000000002</v>
      </c>
      <c r="N26" s="32">
        <v>2.46895</v>
      </c>
      <c r="O26" s="32">
        <v>2.3802699999999999</v>
      </c>
    </row>
    <row r="27" spans="1:19" s="11" customFormat="1" ht="15" customHeight="1" x14ac:dyDescent="0.25">
      <c r="A27" s="21" t="s">
        <v>35</v>
      </c>
      <c r="B27" s="30">
        <v>1.25</v>
      </c>
      <c r="C27" s="30"/>
      <c r="D27" s="30">
        <v>2.4257</v>
      </c>
      <c r="E27" s="30">
        <v>1.625</v>
      </c>
      <c r="F27" s="30"/>
      <c r="G27" s="32">
        <v>0.67486999999999997</v>
      </c>
      <c r="H27" s="32">
        <v>0.77917000000000003</v>
      </c>
      <c r="I27" s="32">
        <v>1.0237000000000001</v>
      </c>
      <c r="J27" s="32">
        <v>1.57189</v>
      </c>
      <c r="K27" s="32">
        <v>1.2590300000000001</v>
      </c>
      <c r="L27" s="32">
        <v>1.1110599999999999</v>
      </c>
      <c r="M27" s="32">
        <v>1.50481</v>
      </c>
      <c r="N27" s="32">
        <v>1.19015</v>
      </c>
      <c r="O27" s="32">
        <v>2.0056600000000002</v>
      </c>
    </row>
    <row r="28" spans="1:19" s="11" customFormat="1" ht="15" customHeight="1" x14ac:dyDescent="0.25">
      <c r="A28" s="23" t="s">
        <v>25</v>
      </c>
      <c r="B28" s="30">
        <v>3.8748</v>
      </c>
      <c r="C28" s="30">
        <v>1.375</v>
      </c>
      <c r="D28" s="30">
        <v>0.90500000000000003</v>
      </c>
      <c r="E28" s="30">
        <v>2.3250000000000002</v>
      </c>
      <c r="F28" s="34">
        <v>3.3966400000000001</v>
      </c>
      <c r="G28" s="32">
        <v>3.1631399999999998</v>
      </c>
      <c r="H28" s="32">
        <v>3.3963199999999998</v>
      </c>
      <c r="I28" s="32">
        <v>3.6752500000000001</v>
      </c>
      <c r="J28" s="32">
        <v>2.9365600000000001</v>
      </c>
      <c r="K28" s="32">
        <v>2.6777899999999999</v>
      </c>
      <c r="L28" s="32">
        <v>3.7725200000000001</v>
      </c>
      <c r="M28" s="32">
        <v>3.6649400000000001</v>
      </c>
      <c r="N28" s="32">
        <v>3.3310399999999998</v>
      </c>
      <c r="O28" s="32">
        <v>4.2404500000000001</v>
      </c>
    </row>
    <row r="29" spans="1:19" s="11" customFormat="1" ht="15" customHeight="1" x14ac:dyDescent="0.25">
      <c r="A29" s="21" t="s">
        <v>36</v>
      </c>
      <c r="B29" s="30">
        <v>1</v>
      </c>
      <c r="C29" s="30"/>
      <c r="D29" s="30">
        <v>0.86</v>
      </c>
      <c r="E29" s="30">
        <v>1.0674999999999999</v>
      </c>
      <c r="F29" s="30">
        <v>1.49682</v>
      </c>
      <c r="G29" s="32">
        <v>1.87924</v>
      </c>
      <c r="H29" s="32">
        <v>2.04616</v>
      </c>
      <c r="I29" s="32">
        <v>2.1818900000000001</v>
      </c>
      <c r="J29" s="32">
        <v>2.1230699999999998</v>
      </c>
      <c r="K29" s="32">
        <v>1.75166</v>
      </c>
      <c r="L29" s="32">
        <v>1.3976900000000001</v>
      </c>
      <c r="M29" s="32">
        <v>1.4496599999999999</v>
      </c>
      <c r="N29" s="32">
        <v>1.5587299999999999</v>
      </c>
      <c r="O29" s="32">
        <v>2.0031500000000002</v>
      </c>
    </row>
    <row r="30" spans="1:19" s="11" customFormat="1" ht="15" customHeight="1" x14ac:dyDescent="0.25">
      <c r="A30" s="21" t="s">
        <v>37</v>
      </c>
      <c r="B30" s="30">
        <v>2.8748</v>
      </c>
      <c r="C30" s="30">
        <v>1.375</v>
      </c>
      <c r="D30" s="30">
        <v>4.4999999999999998E-2</v>
      </c>
      <c r="E30" s="30">
        <v>1.2575000000000001</v>
      </c>
      <c r="F30" s="30">
        <v>1.8998200000000001</v>
      </c>
      <c r="G30" s="32">
        <v>1.2839</v>
      </c>
      <c r="H30" s="32">
        <v>1.35016</v>
      </c>
      <c r="I30" s="32">
        <v>1.49336</v>
      </c>
      <c r="J30" s="32">
        <v>0.81349000000000005</v>
      </c>
      <c r="K30" s="32">
        <v>0.92613000000000001</v>
      </c>
      <c r="L30" s="32">
        <v>2.3748300000000002</v>
      </c>
      <c r="M30" s="32">
        <v>2.2152799999999999</v>
      </c>
      <c r="N30" s="32">
        <v>1.7723100000000001</v>
      </c>
      <c r="O30" s="32">
        <v>2.2372999999999998</v>
      </c>
    </row>
    <row r="31" spans="1:19" s="11" customFormat="1" ht="15" customHeight="1" x14ac:dyDescent="0.25">
      <c r="A31" s="23" t="s">
        <v>45</v>
      </c>
      <c r="B31" s="27"/>
      <c r="C31" s="27"/>
      <c r="D31" s="27"/>
      <c r="E31" s="27"/>
      <c r="F31" s="27"/>
      <c r="G31" s="29"/>
      <c r="H31" s="29"/>
      <c r="I31" s="29"/>
      <c r="J31" s="29"/>
      <c r="K31" s="29"/>
      <c r="L31" s="29"/>
      <c r="M31" s="29"/>
      <c r="N31" s="29"/>
      <c r="O31" s="29"/>
    </row>
    <row r="32" spans="1:19" s="11" customFormat="1" ht="15" customHeight="1" x14ac:dyDescent="0.25">
      <c r="A32" s="21" t="s">
        <v>46</v>
      </c>
      <c r="B32" s="30">
        <v>1.1000000000000001</v>
      </c>
      <c r="C32" s="30">
        <v>2.8</v>
      </c>
      <c r="D32" s="30">
        <v>4.62</v>
      </c>
      <c r="E32" s="30">
        <v>5.2108999999999996</v>
      </c>
      <c r="F32" s="30">
        <v>1.9931000000000001</v>
      </c>
      <c r="G32" s="32">
        <v>3.4409000000000001</v>
      </c>
      <c r="H32" s="32">
        <v>2.9346199999999998</v>
      </c>
      <c r="I32" s="32">
        <v>3.2707099999999998</v>
      </c>
      <c r="J32" s="32">
        <v>3.1550099999999999</v>
      </c>
      <c r="K32" s="32">
        <v>4.3981199999999996</v>
      </c>
      <c r="L32" s="32">
        <v>4.2717200000000002</v>
      </c>
      <c r="M32" s="32">
        <v>5.5152799999999997</v>
      </c>
      <c r="N32" s="32">
        <v>4.3112500000000002</v>
      </c>
      <c r="O32" s="32">
        <v>6.4495899999999997</v>
      </c>
    </row>
    <row r="33" spans="1:15" s="11" customFormat="1" ht="15" customHeight="1" x14ac:dyDescent="0.25">
      <c r="A33" s="38" t="s">
        <v>47</v>
      </c>
      <c r="B33" s="30">
        <v>3.45</v>
      </c>
      <c r="C33" s="30">
        <v>3.1793</v>
      </c>
      <c r="D33" s="30">
        <v>3.1</v>
      </c>
      <c r="E33" s="30">
        <v>2.0249999999999999</v>
      </c>
      <c r="F33" s="30">
        <v>4.9000000000000004</v>
      </c>
      <c r="G33" s="32">
        <v>3.9522300000000001</v>
      </c>
      <c r="H33" s="32">
        <v>5.7286400000000004</v>
      </c>
      <c r="I33" s="32">
        <v>4.6157899999999996</v>
      </c>
      <c r="J33" s="32">
        <v>3.0083299999999999</v>
      </c>
      <c r="K33" s="32">
        <v>3.9842200000000001</v>
      </c>
      <c r="L33" s="32">
        <v>4.4539600000000004</v>
      </c>
      <c r="M33" s="32">
        <v>4.08399</v>
      </c>
      <c r="N33" s="32">
        <v>4.4009999999999998</v>
      </c>
      <c r="O33" s="32">
        <v>4.1640899999999998</v>
      </c>
    </row>
    <row r="34" spans="1:15" s="11" customFormat="1" ht="15" customHeight="1" x14ac:dyDescent="0.25">
      <c r="A34" s="24" t="s">
        <v>38</v>
      </c>
      <c r="B34" s="30"/>
      <c r="C34" s="30"/>
      <c r="D34" s="30"/>
      <c r="E34" s="30"/>
      <c r="F34" s="30">
        <v>46.749000000000002</v>
      </c>
      <c r="G34" s="31">
        <v>47.422400000000003</v>
      </c>
      <c r="H34" s="31">
        <v>48.088000000000001</v>
      </c>
      <c r="I34" s="31">
        <v>48.8078</v>
      </c>
      <c r="J34" s="31">
        <v>49.503300000000003</v>
      </c>
      <c r="K34" s="31">
        <v>50.061999999999998</v>
      </c>
      <c r="L34" s="31">
        <v>50.853099999999998</v>
      </c>
      <c r="M34" s="31">
        <v>50.074100000000001</v>
      </c>
      <c r="N34" s="31">
        <v>48.982599999999998</v>
      </c>
      <c r="O34" s="31">
        <v>46.802300000000002</v>
      </c>
    </row>
    <row r="35" spans="1:15" s="11" customFormat="1" ht="15" customHeight="1" x14ac:dyDescent="0.25">
      <c r="A35" s="24" t="s">
        <v>39</v>
      </c>
      <c r="B35" s="30"/>
      <c r="C35" s="30"/>
      <c r="D35" s="30"/>
      <c r="E35" s="30"/>
      <c r="F35" s="30"/>
      <c r="G35" s="31">
        <v>-1.85138000000001</v>
      </c>
      <c r="H35" s="31">
        <v>-8.4318299999999997</v>
      </c>
      <c r="I35" s="31">
        <v>-11.884650000000001</v>
      </c>
      <c r="J35" s="31">
        <v>-11.730639999999999</v>
      </c>
      <c r="K35" s="31">
        <v>-12.57795</v>
      </c>
      <c r="L35" s="31">
        <v>-15.54396</v>
      </c>
      <c r="M35" s="31">
        <v>-9.3597599999999996</v>
      </c>
      <c r="N35" s="31">
        <v>-7.04340999999999</v>
      </c>
      <c r="O35" s="31">
        <v>-2.6071399999999998</v>
      </c>
    </row>
    <row r="36" spans="1:15" s="11" customFormat="1" ht="15" customHeight="1" x14ac:dyDescent="0.25">
      <c r="L36" s="47"/>
      <c r="M36" s="47"/>
      <c r="N36" s="47"/>
    </row>
    <row r="37" spans="1:15" s="11" customFormat="1" ht="15" customHeight="1" x14ac:dyDescent="0.25">
      <c r="A37" s="25" t="s">
        <v>98</v>
      </c>
      <c r="B37" s="26"/>
      <c r="C37" s="26"/>
      <c r="D37" s="26"/>
      <c r="E37" s="26"/>
      <c r="F37" s="26"/>
      <c r="G37" s="26"/>
      <c r="H37" s="26"/>
      <c r="I37" s="72"/>
      <c r="J37" s="72"/>
    </row>
  </sheetData>
  <sheetProtection algorithmName="SHA-256" hashValue="m2yxe+n6yBQSk5yvDkP0oOZayzeRDtfPs6GAL6iqH6Q=" saltValue="ITJ7Zyg2r3ccaBYo3Aqu/w==" spinCount="100000" sheet="1"/>
  <mergeCells count="3">
    <mergeCell ref="A9:O9"/>
    <mergeCell ref="A23:O23"/>
    <mergeCell ref="E1:O6"/>
  </mergeCells>
  <conditionalFormatting sqref="B15:E16 B18:E21">
    <cfRule type="cellIs" dxfId="11" priority="6" operator="lessThan">
      <formula>0</formula>
    </cfRule>
  </conditionalFormatting>
  <conditionalFormatting sqref="B29:E30 B32:E35">
    <cfRule type="cellIs" dxfId="10" priority="3" operator="lessThan">
      <formula>0</formula>
    </cfRule>
  </conditionalFormatting>
  <conditionalFormatting sqref="F21:O21">
    <cfRule type="cellIs" dxfId="9" priority="5" operator="lessThan">
      <formula>0</formula>
    </cfRule>
  </conditionalFormatting>
  <conditionalFormatting sqref="F35:O35">
    <cfRule type="cellIs" dxfId="8" priority="2" operator="lessThan">
      <formula>0</formula>
    </cfRule>
  </conditionalFormatting>
  <pageMargins left="0.7" right="0.7" top="0.75" bottom="0.75" header="0.3" footer="0.3"/>
  <pageSetup paperSize="9" orientation="portrait"/>
  <headerFooter>
    <oddHeader>&amp;C&amp;"Calibri"&amp;12&amp;KFF0000 OFFICIAL&amp;1#_x000D_</oddHeader>
    <oddFooter>&amp;C_x000D_&amp;1#&amp;"Calibri"&amp;12&amp;KFF0000 OFFICIAL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407a2c0-5cb3-4b2f-a008-5d1f6afed406">
      <Terms xmlns="http://schemas.microsoft.com/office/infopath/2007/PartnerControls"/>
    </lcf76f155ced4ddcb4097134ff3c332f>
    <Comments xmlns="c407a2c0-5cb3-4b2f-a008-5d1f6afed406" xsi:nil="true"/>
    <Time xmlns="c407a2c0-5cb3-4b2f-a008-5d1f6afed406" xsi:nil="true"/>
    <TaxCatchAll xmlns="7ed1741a-f24f-4d3d-84f6-0b4e767964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84BE88F82DDA4FB0C4D477B61BA743" ma:contentTypeVersion="18" ma:contentTypeDescription="Create a new document." ma:contentTypeScope="" ma:versionID="cd2d0c06a9969d8704345032e3f78356">
  <xsd:schema xmlns:xsd="http://www.w3.org/2001/XMLSchema" xmlns:xs="http://www.w3.org/2001/XMLSchema" xmlns:p="http://schemas.microsoft.com/office/2006/metadata/properties" xmlns:ns2="c407a2c0-5cb3-4b2f-a008-5d1f6afed406" xmlns:ns3="7ed1741a-f24f-4d3d-84f6-0b4e7679648d" targetNamespace="http://schemas.microsoft.com/office/2006/metadata/properties" ma:root="true" ma:fieldsID="6392d90619092e240898c050839cb39e" ns2:_="" ns3:_="">
    <xsd:import namespace="c407a2c0-5cb3-4b2f-a008-5d1f6afed406"/>
    <xsd:import namespace="7ed1741a-f24f-4d3d-84f6-0b4e767964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Time"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07a2c0-5cb3-4b2f-a008-5d1f6afed4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me" ma:index="12" nillable="true" ma:displayName="Time" ma:format="DateOnly" ma:internalName="Time">
      <xsd:simpleType>
        <xsd:restriction base="dms:DateTim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d1741a-f24f-4d3d-84f6-0b4e767964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917746-0690-48df-9ab3-10c7a3fbaf34}" ma:internalName="TaxCatchAll" ma:showField="CatchAllData" ma:web="7ed1741a-f24f-4d3d-84f6-0b4e767964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415E67-A504-4207-A94A-307647FA214E}">
  <ds:schemaRefs>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purl.org/dc/dcmitype/"/>
    <ds:schemaRef ds:uri="7ed1741a-f24f-4d3d-84f6-0b4e7679648d"/>
    <ds:schemaRef ds:uri="http://schemas.microsoft.com/office/infopath/2007/PartnerControls"/>
    <ds:schemaRef ds:uri="http://schemas.openxmlformats.org/package/2006/metadata/core-properties"/>
    <ds:schemaRef ds:uri="c407a2c0-5cb3-4b2f-a008-5d1f6afed406"/>
  </ds:schemaRefs>
</ds:datastoreItem>
</file>

<file path=customXml/itemProps2.xml><?xml version="1.0" encoding="utf-8"?>
<ds:datastoreItem xmlns:ds="http://schemas.openxmlformats.org/officeDocument/2006/customXml" ds:itemID="{686433A0-EF08-4C36-90A4-8C51641BF9AA}">
  <ds:schemaRefs>
    <ds:schemaRef ds:uri="http://schemas.microsoft.com/sharepoint/v3/contenttype/forms"/>
  </ds:schemaRefs>
</ds:datastoreItem>
</file>

<file path=customXml/itemProps3.xml><?xml version="1.0" encoding="utf-8"?>
<ds:datastoreItem xmlns:ds="http://schemas.openxmlformats.org/officeDocument/2006/customXml" ds:itemID="{B97EC2BC-9FAF-43A9-B00A-DBBB5FBEE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07a2c0-5cb3-4b2f-a008-5d1f6afed406"/>
    <ds:schemaRef ds:uri="7ed1741a-f24f-4d3d-84f6-0b4e767964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National</vt:lpstr>
      <vt:lpstr>NSW</vt:lpstr>
      <vt:lpstr>VIC</vt:lpstr>
      <vt:lpstr>QLD</vt:lpstr>
      <vt:lpstr>WA</vt:lpstr>
      <vt:lpstr>SA</vt:lpstr>
      <vt:lpstr>TAS</vt:lpstr>
      <vt:lpstr>ACT</vt:lpstr>
      <vt:lpstr>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SOMAPPA, Savitha</cp:lastModifiedBy>
  <cp:revision/>
  <dcterms:created xsi:type="dcterms:W3CDTF">2023-10-30T23:45:55Z</dcterms:created>
  <dcterms:modified xsi:type="dcterms:W3CDTF">2026-04-30T07:42:51Z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0x010100DD84BE88F82DDA4FB0C4D477B61BA743</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2025-10-26T23:50:09Z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61def497-7c4e-4a03-becc-83f2d6c48505</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